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9FB856B7-F5D0-495C-9527-D731A1638D79}" xr6:coauthVersionLast="47" xr6:coauthVersionMax="47" xr10:uidLastSave="{00000000-0000-0000-0000-000000000000}"/>
  <bookViews>
    <workbookView xWindow="1470" yWindow="1470" windowWidth="33840" windowHeight="18218" xr2:uid="{14745F1F-D43B-46B2-9886-F7EDDF9EEEF1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0" i="1" l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<sst xmlns="http://schemas.openxmlformats.org/spreadsheetml/2006/main" count="144" uniqueCount="93">
  <si>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</si>
  <si>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</si>
  <si>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</si>
  <si>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</si>
  <si>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</si>
  <si>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</si>
  <si>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</si>
  <si>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</si>
  <si>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</si>
  <si>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</si>
  <si>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</si>
  <si>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</si>
  <si>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</si>
  <si>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</si>
  <si>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</si>
  <si>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</si>
  <si>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</si>
  <si>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</si>
  <si>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</si>
  <si>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</si>
  <si>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</si>
  <si>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</si>
  <si>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</si>
  <si>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</si>
  <si>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</si>
  <si>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</si>
  <si>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</si>
  <si>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</si>
  <si>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</si>
  <si>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</si>
  <si>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NJ-503</t>
  </si>
  <si>
    <t>NJHMFA</t>
  </si>
  <si>
    <t>Southern NJ HMIS FY2022</t>
  </si>
  <si>
    <t>NJ0033L2F032214</t>
  </si>
  <si>
    <t/>
  </si>
  <si>
    <t>Newark</t>
  </si>
  <si>
    <t>Camden City &amp; County/Gloucester, Cape May, Cumberland Counties CoC</t>
  </si>
  <si>
    <t>Community Planning and Advocacy Council (CPAC)</t>
  </si>
  <si>
    <t>Collaborative Support Programs of New Jersey</t>
  </si>
  <si>
    <t>Camden Housing First</t>
  </si>
  <si>
    <t>NJ0034L2F032210</t>
  </si>
  <si>
    <t>PH</t>
  </si>
  <si>
    <t>Actual Rent</t>
  </si>
  <si>
    <t>Community Planning and Advocacy Council</t>
  </si>
  <si>
    <t>Camden Housing First 2011 (CPAC)</t>
  </si>
  <si>
    <t>NJ0036L2F032221</t>
  </si>
  <si>
    <t>Volunteers Of America Delaware Valley Inc</t>
  </si>
  <si>
    <t>Camden County Supportive Housing</t>
  </si>
  <si>
    <t>NJ0041L2F032215</t>
  </si>
  <si>
    <t>Center For Family Services,Inc.</t>
  </si>
  <si>
    <t>CFS Mother Child 2022</t>
  </si>
  <si>
    <t>NJ0073L2F032215</t>
  </si>
  <si>
    <t>Cape May County</t>
  </si>
  <si>
    <t>CoC Permanent Supportive Housing Program Grants</t>
  </si>
  <si>
    <t>NJ0181L2F032209</t>
  </si>
  <si>
    <t>FMR</t>
  </si>
  <si>
    <t>NJ DEPARTMENT OF COMMUNITY AFFAIRS</t>
  </si>
  <si>
    <t>3AY CoC Renewal 2022</t>
  </si>
  <si>
    <t>NJ0200L2F032214</t>
  </si>
  <si>
    <t>3AD &amp; 3AJ CoC Renewal 2022</t>
  </si>
  <si>
    <t>NJ0209L2F032214</t>
  </si>
  <si>
    <t>ACENDA INC.</t>
  </si>
  <si>
    <t>Cape Rental Assistance</t>
  </si>
  <si>
    <t>NJ0249L2F032208</t>
  </si>
  <si>
    <t>CFS Tanyard Oaks 2022</t>
  </si>
  <si>
    <t>NJ0259L2F032213</t>
  </si>
  <si>
    <t>Cape Leasing Samaritan 2010</t>
  </si>
  <si>
    <t>NJ0314L2F032209</t>
  </si>
  <si>
    <t>3AQ CoC Renewal 2022</t>
  </si>
  <si>
    <t>NJ0336L2F032212</t>
  </si>
  <si>
    <t>CFS Victims of Domestic Violence 2022</t>
  </si>
  <si>
    <t>NJ0348L2F032210</t>
  </si>
  <si>
    <t>CFS Victims OF DV Cumberland 2022</t>
  </si>
  <si>
    <t>NJ0375L2F032211</t>
  </si>
  <si>
    <t>New Jersey Housing and Mortgage Finance Agency</t>
  </si>
  <si>
    <t>Renewal Camden Shelter Plus Care Program FY22</t>
  </si>
  <si>
    <t>NJ0380L2F032211</t>
  </si>
  <si>
    <t>Cumberland S+C</t>
  </si>
  <si>
    <t>NJ0393L2F032230</t>
  </si>
  <si>
    <t>Moving Forward Southern NJ</t>
  </si>
  <si>
    <t>NJ0440L2F032208</t>
  </si>
  <si>
    <t>CFS Rapid Rehousing DV &amp; Aging out 2022</t>
  </si>
  <si>
    <t>NJ0442L2F032208</t>
  </si>
  <si>
    <t>Oaks Integrated Care</t>
  </si>
  <si>
    <t>Oaks Integrated Care Housing for Chronically Homeless Individuals and Veterans</t>
  </si>
  <si>
    <t>NJ0501L2F032206</t>
  </si>
  <si>
    <t>CFS Coordinated Entry and Assessment 2022</t>
  </si>
  <si>
    <t>NJ0545L2F032205</t>
  </si>
  <si>
    <t>SSO</t>
  </si>
  <si>
    <t>Cape Leasing 2018</t>
  </si>
  <si>
    <t>NJ0569L2F032204</t>
  </si>
  <si>
    <t>CFS RRH Rapid Rehousing DV 2022</t>
  </si>
  <si>
    <t>NJ0680D2F032200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</si>
</sst>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7E616-11BE-4081-85DB-9BC19F0F5802}">
  <sheetPr codeName="Sheet79">
    <pageSetUpPr fitToPage="1"/>
  </sheetPr>
  <dimension ref="A1:V40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37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4425139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50192</v>
      </c>
      <c r="K9" s="32">
        <v>0</v>
      </c>
      <c r="L9" s="33" t="s">
        <v>34</v>
      </c>
      <c r="M9" s="34"/>
      <c r="N9" s="34"/>
      <c r="O9" s="34"/>
      <c r="P9" s="34"/>
      <c r="Q9" s="34"/>
      <c r="R9" s="34"/>
      <c r="S9" s="34"/>
      <c r="T9" s="34"/>
      <c r="U9" s="35">
        <f t="shared" ref="U9:U40" si="0">SUM(M9:T9)</f>
        <v>0</v>
      </c>
      <c r="V9" s="36">
        <f t="shared" ref="V9:V40" si="1">SUM(F9:K9)</f>
        <v>50192</v>
      </c>
    </row>
    <row r="10" spans="1:22" x14ac:dyDescent="0.45">
      <c r="A10" s="27" t="s">
        <v>38</v>
      </c>
      <c r="B10" s="27" t="s">
        <v>39</v>
      </c>
      <c r="C10" s="28" t="s">
        <v>40</v>
      </c>
      <c r="D10" s="28">
        <v>2024</v>
      </c>
      <c r="E10" s="29" t="s">
        <v>41</v>
      </c>
      <c r="F10" s="30">
        <v>0</v>
      </c>
      <c r="G10" s="31">
        <v>493956</v>
      </c>
      <c r="H10" s="31">
        <v>92600</v>
      </c>
      <c r="I10" s="31">
        <v>0</v>
      </c>
      <c r="J10" s="31">
        <v>0</v>
      </c>
      <c r="K10" s="32">
        <v>44799</v>
      </c>
      <c r="L10" s="33" t="s">
        <v>42</v>
      </c>
      <c r="M10" s="34">
        <v>0</v>
      </c>
      <c r="N10" s="34">
        <v>2</v>
      </c>
      <c r="O10" s="34">
        <v>43</v>
      </c>
      <c r="P10" s="34">
        <v>0</v>
      </c>
      <c r="Q10" s="34">
        <v>1</v>
      </c>
      <c r="R10" s="34">
        <v>0</v>
      </c>
      <c r="S10" s="34">
        <v>0</v>
      </c>
      <c r="T10" s="34">
        <v>0</v>
      </c>
      <c r="U10" s="35">
        <f t="shared" si="0"/>
        <v>46</v>
      </c>
      <c r="V10" s="36">
        <f t="shared" si="1"/>
        <v>631355</v>
      </c>
    </row>
    <row r="11" spans="1:22" x14ac:dyDescent="0.45">
      <c r="A11" s="27" t="s">
        <v>43</v>
      </c>
      <c r="B11" s="27" t="s">
        <v>44</v>
      </c>
      <c r="C11" s="28" t="s">
        <v>45</v>
      </c>
      <c r="D11" s="28">
        <v>2024</v>
      </c>
      <c r="E11" s="29" t="s">
        <v>41</v>
      </c>
      <c r="F11" s="30">
        <v>928993</v>
      </c>
      <c r="G11" s="31">
        <v>0</v>
      </c>
      <c r="H11" s="31">
        <v>64850</v>
      </c>
      <c r="I11" s="31">
        <v>62669</v>
      </c>
      <c r="J11" s="31">
        <v>0</v>
      </c>
      <c r="K11" s="32">
        <v>31564</v>
      </c>
      <c r="L11" s="33" t="s">
        <v>34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1088076</v>
      </c>
    </row>
    <row r="12" spans="1:22" x14ac:dyDescent="0.45">
      <c r="A12" s="27" t="s">
        <v>46</v>
      </c>
      <c r="B12" s="27" t="s">
        <v>47</v>
      </c>
      <c r="C12" s="28" t="s">
        <v>48</v>
      </c>
      <c r="D12" s="28">
        <v>2024</v>
      </c>
      <c r="E12" s="29" t="s">
        <v>41</v>
      </c>
      <c r="F12" s="30">
        <v>99025</v>
      </c>
      <c r="G12" s="31">
        <v>0</v>
      </c>
      <c r="H12" s="31">
        <v>0</v>
      </c>
      <c r="I12" s="31">
        <v>1051</v>
      </c>
      <c r="J12" s="31">
        <v>0</v>
      </c>
      <c r="K12" s="32">
        <v>0</v>
      </c>
      <c r="L12" s="33" t="s">
        <v>34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100076</v>
      </c>
    </row>
    <row r="13" spans="1:22" x14ac:dyDescent="0.45">
      <c r="A13" s="27" t="s">
        <v>49</v>
      </c>
      <c r="B13" s="27" t="s">
        <v>50</v>
      </c>
      <c r="C13" s="28" t="s">
        <v>51</v>
      </c>
      <c r="D13" s="28">
        <v>2024</v>
      </c>
      <c r="E13" s="29" t="s">
        <v>41</v>
      </c>
      <c r="F13" s="30">
        <v>0</v>
      </c>
      <c r="G13" s="31">
        <v>89964</v>
      </c>
      <c r="H13" s="31">
        <v>7938</v>
      </c>
      <c r="I13" s="31">
        <v>0</v>
      </c>
      <c r="J13" s="31">
        <v>0</v>
      </c>
      <c r="K13" s="32">
        <v>1395</v>
      </c>
      <c r="L13" s="33" t="s">
        <v>42</v>
      </c>
      <c r="M13" s="34">
        <v>0</v>
      </c>
      <c r="N13" s="34">
        <v>0</v>
      </c>
      <c r="O13" s="34">
        <v>7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7</v>
      </c>
      <c r="V13" s="36">
        <f t="shared" si="1"/>
        <v>99297</v>
      </c>
    </row>
    <row r="14" spans="1:22" x14ac:dyDescent="0.45">
      <c r="A14" s="27" t="s">
        <v>52</v>
      </c>
      <c r="B14" s="27" t="s">
        <v>53</v>
      </c>
      <c r="C14" s="28" t="s">
        <v>54</v>
      </c>
      <c r="D14" s="28">
        <v>2024</v>
      </c>
      <c r="E14" s="29" t="s">
        <v>41</v>
      </c>
      <c r="F14" s="30">
        <v>0</v>
      </c>
      <c r="G14" s="31">
        <v>61872</v>
      </c>
      <c r="H14" s="31">
        <v>0</v>
      </c>
      <c r="I14" s="31">
        <v>0</v>
      </c>
      <c r="J14" s="31">
        <v>0</v>
      </c>
      <c r="K14" s="32">
        <v>2996</v>
      </c>
      <c r="L14" s="33" t="s">
        <v>55</v>
      </c>
      <c r="M14" s="34">
        <v>0</v>
      </c>
      <c r="N14" s="34">
        <v>0</v>
      </c>
      <c r="O14" s="34">
        <v>2</v>
      </c>
      <c r="P14" s="34">
        <v>2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4</v>
      </c>
      <c r="V14" s="36">
        <f t="shared" si="1"/>
        <v>64868</v>
      </c>
    </row>
    <row r="15" spans="1:22" x14ac:dyDescent="0.45">
      <c r="A15" s="27" t="s">
        <v>56</v>
      </c>
      <c r="B15" s="27" t="s">
        <v>57</v>
      </c>
      <c r="C15" s="28" t="s">
        <v>58</v>
      </c>
      <c r="D15" s="28">
        <v>2024</v>
      </c>
      <c r="E15" s="29" t="s">
        <v>41</v>
      </c>
      <c r="F15" s="30">
        <v>0</v>
      </c>
      <c r="G15" s="31">
        <v>91680</v>
      </c>
      <c r="H15" s="31">
        <v>0</v>
      </c>
      <c r="I15" s="31">
        <v>0</v>
      </c>
      <c r="J15" s="31">
        <v>0</v>
      </c>
      <c r="K15" s="32">
        <v>3078</v>
      </c>
      <c r="L15" s="33" t="s">
        <v>42</v>
      </c>
      <c r="M15" s="34">
        <v>0</v>
      </c>
      <c r="N15" s="34">
        <v>10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10</v>
      </c>
      <c r="V15" s="36">
        <f t="shared" si="1"/>
        <v>94758</v>
      </c>
    </row>
    <row r="16" spans="1:22" x14ac:dyDescent="0.45">
      <c r="A16" s="27" t="s">
        <v>56</v>
      </c>
      <c r="B16" s="27" t="s">
        <v>59</v>
      </c>
      <c r="C16" s="28" t="s">
        <v>60</v>
      </c>
      <c r="D16" s="28">
        <v>2024</v>
      </c>
      <c r="E16" s="29" t="s">
        <v>41</v>
      </c>
      <c r="F16" s="30">
        <v>0</v>
      </c>
      <c r="G16" s="31">
        <v>85824</v>
      </c>
      <c r="H16" s="31">
        <v>0</v>
      </c>
      <c r="I16" s="31">
        <v>0</v>
      </c>
      <c r="J16" s="31">
        <v>0</v>
      </c>
      <c r="K16" s="32">
        <v>6108</v>
      </c>
      <c r="L16" s="33" t="s">
        <v>42</v>
      </c>
      <c r="M16" s="34">
        <v>0</v>
      </c>
      <c r="N16" s="34">
        <v>12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12</v>
      </c>
      <c r="V16" s="36">
        <f t="shared" si="1"/>
        <v>91932</v>
      </c>
    </row>
    <row r="17" spans="1:22" x14ac:dyDescent="0.45">
      <c r="A17" s="27" t="s">
        <v>61</v>
      </c>
      <c r="B17" s="27" t="s">
        <v>62</v>
      </c>
      <c r="C17" s="28" t="s">
        <v>63</v>
      </c>
      <c r="D17" s="28">
        <v>2024</v>
      </c>
      <c r="E17" s="29" t="s">
        <v>41</v>
      </c>
      <c r="F17" s="30">
        <v>0</v>
      </c>
      <c r="G17" s="31">
        <v>144000</v>
      </c>
      <c r="H17" s="31">
        <v>0</v>
      </c>
      <c r="I17" s="31">
        <v>0</v>
      </c>
      <c r="J17" s="31">
        <v>0</v>
      </c>
      <c r="K17" s="32">
        <v>4662</v>
      </c>
      <c r="L17" s="33" t="s">
        <v>42</v>
      </c>
      <c r="M17" s="34">
        <v>2</v>
      </c>
      <c r="N17" s="34">
        <v>3</v>
      </c>
      <c r="O17" s="34">
        <v>6</v>
      </c>
      <c r="P17" s="34">
        <v>1</v>
      </c>
      <c r="Q17" s="34">
        <v>0</v>
      </c>
      <c r="R17" s="34">
        <v>1</v>
      </c>
      <c r="S17" s="34">
        <v>0</v>
      </c>
      <c r="T17" s="34">
        <v>0</v>
      </c>
      <c r="U17" s="35">
        <f t="shared" si="0"/>
        <v>13</v>
      </c>
      <c r="V17" s="36">
        <f t="shared" si="1"/>
        <v>148662</v>
      </c>
    </row>
    <row r="18" spans="1:22" x14ac:dyDescent="0.45">
      <c r="A18" s="27" t="s">
        <v>49</v>
      </c>
      <c r="B18" s="27" t="s">
        <v>64</v>
      </c>
      <c r="C18" s="28" t="s">
        <v>65</v>
      </c>
      <c r="D18" s="28">
        <v>2024</v>
      </c>
      <c r="E18" s="29" t="s">
        <v>41</v>
      </c>
      <c r="F18" s="30">
        <v>0</v>
      </c>
      <c r="G18" s="31">
        <v>57840</v>
      </c>
      <c r="H18" s="31">
        <v>0</v>
      </c>
      <c r="I18" s="31">
        <v>0</v>
      </c>
      <c r="J18" s="31">
        <v>0</v>
      </c>
      <c r="K18" s="32">
        <v>1428</v>
      </c>
      <c r="L18" s="33" t="s">
        <v>42</v>
      </c>
      <c r="M18" s="34">
        <v>0</v>
      </c>
      <c r="N18" s="34">
        <v>0</v>
      </c>
      <c r="O18" s="34">
        <v>5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5</v>
      </c>
      <c r="V18" s="36">
        <f t="shared" si="1"/>
        <v>59268</v>
      </c>
    </row>
    <row r="19" spans="1:22" x14ac:dyDescent="0.45">
      <c r="A19" s="27" t="s">
        <v>61</v>
      </c>
      <c r="B19" s="27" t="s">
        <v>66</v>
      </c>
      <c r="C19" s="28" t="s">
        <v>67</v>
      </c>
      <c r="D19" s="28">
        <v>2024</v>
      </c>
      <c r="E19" s="29" t="s">
        <v>41</v>
      </c>
      <c r="F19" s="30">
        <v>97550</v>
      </c>
      <c r="G19" s="31">
        <v>0</v>
      </c>
      <c r="H19" s="31">
        <v>35586</v>
      </c>
      <c r="I19" s="31">
        <v>0</v>
      </c>
      <c r="J19" s="31">
        <v>0</v>
      </c>
      <c r="K19" s="32">
        <v>7178</v>
      </c>
      <c r="L19" s="33" t="s">
        <v>34</v>
      </c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140314</v>
      </c>
    </row>
    <row r="20" spans="1:22" x14ac:dyDescent="0.45">
      <c r="A20" s="27" t="s">
        <v>56</v>
      </c>
      <c r="B20" s="27" t="s">
        <v>68</v>
      </c>
      <c r="C20" s="28" t="s">
        <v>69</v>
      </c>
      <c r="D20" s="28">
        <v>2024</v>
      </c>
      <c r="E20" s="29" t="s">
        <v>41</v>
      </c>
      <c r="F20" s="30">
        <v>0</v>
      </c>
      <c r="G20" s="31">
        <v>36612</v>
      </c>
      <c r="H20" s="31">
        <v>0</v>
      </c>
      <c r="I20" s="31">
        <v>0</v>
      </c>
      <c r="J20" s="31">
        <v>0</v>
      </c>
      <c r="K20" s="32">
        <v>1905</v>
      </c>
      <c r="L20" s="33" t="s">
        <v>42</v>
      </c>
      <c r="M20" s="34">
        <v>0</v>
      </c>
      <c r="N20" s="34">
        <v>0</v>
      </c>
      <c r="O20" s="34">
        <v>3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3</v>
      </c>
      <c r="V20" s="36">
        <f t="shared" si="1"/>
        <v>38517</v>
      </c>
    </row>
    <row r="21" spans="1:22" x14ac:dyDescent="0.45">
      <c r="A21" s="27" t="s">
        <v>49</v>
      </c>
      <c r="B21" s="27" t="s">
        <v>70</v>
      </c>
      <c r="C21" s="28" t="s">
        <v>71</v>
      </c>
      <c r="D21" s="28">
        <v>2024</v>
      </c>
      <c r="E21" s="29" t="s">
        <v>41</v>
      </c>
      <c r="F21" s="30">
        <v>0</v>
      </c>
      <c r="G21" s="31">
        <v>23400</v>
      </c>
      <c r="H21" s="31">
        <v>7463</v>
      </c>
      <c r="I21" s="31">
        <v>0</v>
      </c>
      <c r="J21" s="31">
        <v>0</v>
      </c>
      <c r="K21" s="32">
        <v>625</v>
      </c>
      <c r="L21" s="33" t="s">
        <v>42</v>
      </c>
      <c r="M21" s="34">
        <v>0</v>
      </c>
      <c r="N21" s="34">
        <v>0</v>
      </c>
      <c r="O21" s="34">
        <v>2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2</v>
      </c>
      <c r="V21" s="36">
        <f t="shared" si="1"/>
        <v>31488</v>
      </c>
    </row>
    <row r="22" spans="1:22" x14ac:dyDescent="0.45">
      <c r="A22" s="27" t="s">
        <v>49</v>
      </c>
      <c r="B22" s="27" t="s">
        <v>72</v>
      </c>
      <c r="C22" s="28" t="s">
        <v>73</v>
      </c>
      <c r="D22" s="28">
        <v>2024</v>
      </c>
      <c r="E22" s="29" t="s">
        <v>41</v>
      </c>
      <c r="F22" s="30">
        <v>0</v>
      </c>
      <c r="G22" s="31">
        <v>37608</v>
      </c>
      <c r="H22" s="31">
        <v>0</v>
      </c>
      <c r="I22" s="31">
        <v>0</v>
      </c>
      <c r="J22" s="31">
        <v>0</v>
      </c>
      <c r="K22" s="32">
        <v>449</v>
      </c>
      <c r="L22" s="33" t="s">
        <v>42</v>
      </c>
      <c r="M22" s="34">
        <v>0</v>
      </c>
      <c r="N22" s="34">
        <v>0</v>
      </c>
      <c r="O22" s="34">
        <v>1</v>
      </c>
      <c r="P22" s="34">
        <v>2</v>
      </c>
      <c r="Q22" s="34">
        <v>0</v>
      </c>
      <c r="R22" s="34">
        <v>0</v>
      </c>
      <c r="S22" s="34">
        <v>0</v>
      </c>
      <c r="T22" s="34">
        <v>0</v>
      </c>
      <c r="U22" s="35">
        <f t="shared" si="0"/>
        <v>3</v>
      </c>
      <c r="V22" s="36">
        <f t="shared" si="1"/>
        <v>38057</v>
      </c>
    </row>
    <row r="23" spans="1:22" x14ac:dyDescent="0.45">
      <c r="A23" s="27" t="s">
        <v>74</v>
      </c>
      <c r="B23" s="27" t="s">
        <v>75</v>
      </c>
      <c r="C23" s="28" t="s">
        <v>76</v>
      </c>
      <c r="D23" s="28">
        <v>2024</v>
      </c>
      <c r="E23" s="29" t="s">
        <v>41</v>
      </c>
      <c r="F23" s="30">
        <v>0</v>
      </c>
      <c r="G23" s="31">
        <v>329124</v>
      </c>
      <c r="H23" s="31">
        <v>0</v>
      </c>
      <c r="I23" s="31">
        <v>0</v>
      </c>
      <c r="J23" s="31">
        <v>0</v>
      </c>
      <c r="K23" s="32">
        <v>0</v>
      </c>
      <c r="L23" s="33" t="s">
        <v>42</v>
      </c>
      <c r="M23" s="34">
        <v>0</v>
      </c>
      <c r="N23" s="34">
        <v>18</v>
      </c>
      <c r="O23" s="34">
        <v>1</v>
      </c>
      <c r="P23" s="34">
        <v>7</v>
      </c>
      <c r="Q23" s="34">
        <v>0</v>
      </c>
      <c r="R23" s="34">
        <v>0</v>
      </c>
      <c r="S23" s="34">
        <v>1</v>
      </c>
      <c r="T23" s="34">
        <v>0</v>
      </c>
      <c r="U23" s="35">
        <f t="shared" si="0"/>
        <v>27</v>
      </c>
      <c r="V23" s="36">
        <f t="shared" si="1"/>
        <v>329124</v>
      </c>
    </row>
    <row r="24" spans="1:22" x14ac:dyDescent="0.45">
      <c r="A24" s="27" t="s">
        <v>38</v>
      </c>
      <c r="B24" s="27" t="s">
        <v>77</v>
      </c>
      <c r="C24" s="28" t="s">
        <v>78</v>
      </c>
      <c r="D24" s="28">
        <v>2024</v>
      </c>
      <c r="E24" s="29" t="s">
        <v>41</v>
      </c>
      <c r="F24" s="30">
        <v>0</v>
      </c>
      <c r="G24" s="31">
        <v>53880</v>
      </c>
      <c r="H24" s="31">
        <v>0</v>
      </c>
      <c r="I24" s="31">
        <v>0</v>
      </c>
      <c r="J24" s="31">
        <v>0</v>
      </c>
      <c r="K24" s="32">
        <v>3261</v>
      </c>
      <c r="L24" s="33" t="s">
        <v>42</v>
      </c>
      <c r="M24" s="34">
        <v>0</v>
      </c>
      <c r="N24" s="34">
        <v>0</v>
      </c>
      <c r="O24" s="34">
        <v>5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5">
        <f t="shared" si="0"/>
        <v>5</v>
      </c>
      <c r="V24" s="36">
        <f t="shared" si="1"/>
        <v>57141</v>
      </c>
    </row>
    <row r="25" spans="1:22" x14ac:dyDescent="0.45">
      <c r="A25" s="27" t="s">
        <v>46</v>
      </c>
      <c r="B25" s="27" t="s">
        <v>79</v>
      </c>
      <c r="C25" s="28" t="s">
        <v>80</v>
      </c>
      <c r="D25" s="28">
        <v>2024</v>
      </c>
      <c r="E25" s="29" t="s">
        <v>41</v>
      </c>
      <c r="F25" s="30">
        <v>119178</v>
      </c>
      <c r="G25" s="31">
        <v>0</v>
      </c>
      <c r="H25" s="31">
        <v>37000</v>
      </c>
      <c r="I25" s="31">
        <v>12057</v>
      </c>
      <c r="J25" s="31">
        <v>0</v>
      </c>
      <c r="K25" s="32">
        <v>8971</v>
      </c>
      <c r="L25" s="33" t="s">
        <v>34</v>
      </c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177206</v>
      </c>
    </row>
    <row r="26" spans="1:22" x14ac:dyDescent="0.45">
      <c r="A26" s="27" t="s">
        <v>49</v>
      </c>
      <c r="B26" s="27" t="s">
        <v>81</v>
      </c>
      <c r="C26" s="28" t="s">
        <v>82</v>
      </c>
      <c r="D26" s="28">
        <v>2024</v>
      </c>
      <c r="E26" s="29" t="s">
        <v>41</v>
      </c>
      <c r="F26" s="30">
        <v>0</v>
      </c>
      <c r="G26" s="31">
        <v>148524</v>
      </c>
      <c r="H26" s="31">
        <v>33000</v>
      </c>
      <c r="I26" s="31">
        <v>0</v>
      </c>
      <c r="J26" s="31">
        <v>0</v>
      </c>
      <c r="K26" s="32">
        <v>4485</v>
      </c>
      <c r="L26" s="33" t="s">
        <v>42</v>
      </c>
      <c r="M26" s="34">
        <v>0</v>
      </c>
      <c r="N26" s="34">
        <v>0</v>
      </c>
      <c r="O26" s="34">
        <v>9</v>
      </c>
      <c r="P26" s="34">
        <v>4</v>
      </c>
      <c r="Q26" s="34">
        <v>0</v>
      </c>
      <c r="R26" s="34">
        <v>0</v>
      </c>
      <c r="S26" s="34">
        <v>0</v>
      </c>
      <c r="T26" s="34">
        <v>0</v>
      </c>
      <c r="U26" s="35">
        <f t="shared" si="0"/>
        <v>13</v>
      </c>
      <c r="V26" s="36">
        <f t="shared" si="1"/>
        <v>186009</v>
      </c>
    </row>
    <row r="27" spans="1:22" x14ac:dyDescent="0.45">
      <c r="A27" s="27" t="s">
        <v>83</v>
      </c>
      <c r="B27" s="27" t="s">
        <v>84</v>
      </c>
      <c r="C27" s="28" t="s">
        <v>85</v>
      </c>
      <c r="D27" s="28">
        <v>2024</v>
      </c>
      <c r="E27" s="29" t="s">
        <v>41</v>
      </c>
      <c r="F27" s="30">
        <v>69068</v>
      </c>
      <c r="G27" s="31">
        <v>0</v>
      </c>
      <c r="H27" s="31">
        <v>19275</v>
      </c>
      <c r="I27" s="31">
        <v>6886</v>
      </c>
      <c r="J27" s="31">
        <v>0</v>
      </c>
      <c r="K27" s="32">
        <v>5981</v>
      </c>
      <c r="L27" s="33" t="s">
        <v>34</v>
      </c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101210</v>
      </c>
    </row>
    <row r="28" spans="1:22" x14ac:dyDescent="0.45">
      <c r="A28" s="27" t="s">
        <v>49</v>
      </c>
      <c r="B28" s="27" t="s">
        <v>86</v>
      </c>
      <c r="C28" s="28" t="s">
        <v>87</v>
      </c>
      <c r="D28" s="28">
        <v>2024</v>
      </c>
      <c r="E28" s="29" t="s">
        <v>88</v>
      </c>
      <c r="F28" s="30">
        <v>0</v>
      </c>
      <c r="G28" s="31">
        <v>0</v>
      </c>
      <c r="H28" s="31">
        <v>184813</v>
      </c>
      <c r="I28" s="31">
        <v>0</v>
      </c>
      <c r="J28" s="31">
        <v>0</v>
      </c>
      <c r="K28" s="32">
        <v>12487</v>
      </c>
      <c r="L28" s="33" t="s">
        <v>34</v>
      </c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197300</v>
      </c>
    </row>
    <row r="29" spans="1:22" x14ac:dyDescent="0.45">
      <c r="A29" s="27" t="s">
        <v>61</v>
      </c>
      <c r="B29" s="27" t="s">
        <v>89</v>
      </c>
      <c r="C29" s="28" t="s">
        <v>90</v>
      </c>
      <c r="D29" s="28">
        <v>2024</v>
      </c>
      <c r="E29" s="29" t="s">
        <v>41</v>
      </c>
      <c r="F29" s="30">
        <v>38168</v>
      </c>
      <c r="G29" s="31">
        <v>0</v>
      </c>
      <c r="H29" s="31">
        <v>15323</v>
      </c>
      <c r="I29" s="31">
        <v>0</v>
      </c>
      <c r="J29" s="31">
        <v>0</v>
      </c>
      <c r="K29" s="32">
        <v>3277</v>
      </c>
      <c r="L29" s="33" t="s">
        <v>34</v>
      </c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56768</v>
      </c>
    </row>
    <row r="30" spans="1:22" x14ac:dyDescent="0.45">
      <c r="A30" s="27" t="s">
        <v>49</v>
      </c>
      <c r="B30" s="27" t="s">
        <v>91</v>
      </c>
      <c r="C30" s="28" t="s">
        <v>92</v>
      </c>
      <c r="D30" s="28">
        <v>2024</v>
      </c>
      <c r="E30" s="29" t="s">
        <v>41</v>
      </c>
      <c r="F30" s="30">
        <v>0</v>
      </c>
      <c r="G30" s="31">
        <v>437316</v>
      </c>
      <c r="H30" s="31">
        <v>164243</v>
      </c>
      <c r="I30" s="31">
        <v>0</v>
      </c>
      <c r="J30" s="31">
        <v>0</v>
      </c>
      <c r="K30" s="32">
        <v>41962</v>
      </c>
      <c r="L30" s="33" t="s">
        <v>55</v>
      </c>
      <c r="M30" s="34">
        <v>0</v>
      </c>
      <c r="N30" s="34">
        <v>0</v>
      </c>
      <c r="O30" s="34">
        <v>11</v>
      </c>
      <c r="P30" s="34">
        <v>19</v>
      </c>
      <c r="Q30" s="34">
        <v>0</v>
      </c>
      <c r="R30" s="34">
        <v>0</v>
      </c>
      <c r="S30" s="34">
        <v>0</v>
      </c>
      <c r="T30" s="34">
        <v>0</v>
      </c>
      <c r="U30" s="35">
        <f t="shared" si="0"/>
        <v>30</v>
      </c>
      <c r="V30" s="36">
        <f t="shared" si="1"/>
        <v>643521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45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  <row r="36" spans="1:22" x14ac:dyDescent="0.45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  <row r="37" spans="1:22" x14ac:dyDescent="0.45">
      <c r="A37" s="27"/>
      <c r="B37" s="27"/>
      <c r="C37" s="28"/>
      <c r="D37" s="28"/>
      <c r="E37" s="29"/>
      <c r="F37" s="30"/>
      <c r="G37" s="31"/>
      <c r="H37" s="31"/>
      <c r="I37" s="31"/>
      <c r="J37" s="31"/>
      <c r="K37" s="32"/>
      <c r="L37" s="33"/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0</v>
      </c>
    </row>
    <row r="38" spans="1:22" x14ac:dyDescent="0.45">
      <c r="A38" s="27"/>
      <c r="B38" s="27"/>
      <c r="C38" s="28"/>
      <c r="D38" s="28"/>
      <c r="E38" s="29"/>
      <c r="F38" s="30"/>
      <c r="G38" s="31"/>
      <c r="H38" s="31"/>
      <c r="I38" s="31"/>
      <c r="J38" s="31"/>
      <c r="K38" s="32"/>
      <c r="L38" s="33"/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0</v>
      </c>
    </row>
    <row r="39" spans="1:22" x14ac:dyDescent="0.45">
      <c r="A39" s="27"/>
      <c r="B39" s="27"/>
      <c r="C39" s="28"/>
      <c r="D39" s="28"/>
      <c r="E39" s="29"/>
      <c r="F39" s="30"/>
      <c r="G39" s="31"/>
      <c r="H39" s="31"/>
      <c r="I39" s="31"/>
      <c r="J39" s="31"/>
      <c r="K39" s="32"/>
      <c r="L39" s="33"/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0</v>
      </c>
    </row>
    <row r="40" spans="1:22" x14ac:dyDescent="0.45">
      <c r="A40" s="27"/>
      <c r="B40" s="27"/>
      <c r="C40" s="28"/>
      <c r="D40" s="28"/>
      <c r="E40" s="29"/>
      <c r="F40" s="30"/>
      <c r="G40" s="31"/>
      <c r="H40" s="31"/>
      <c r="I40" s="31"/>
      <c r="J40" s="31"/>
      <c r="K40" s="32"/>
      <c r="L40" s="33"/>
      <c r="M40" s="34"/>
      <c r="N40" s="34"/>
      <c r="O40" s="34"/>
      <c r="P40" s="34"/>
      <c r="Q40" s="34"/>
      <c r="R40" s="34"/>
      <c r="S40" s="34"/>
      <c r="T40" s="34"/>
      <c r="U40" s="35">
        <f t="shared" si="0"/>
        <v>0</v>
      </c>
      <c r="V40" s="36">
        <f t="shared" si="1"/>
        <v>0</v>
      </c>
    </row>
  </sheetData>
  <autoFilter ref="A8:V8" xr:uid="{1557E616-11BE-4081-85DB-9BC19F0F5802}"/>
  <conditionalFormatting sqref="D9:D40">
    <cfRule type="expression" dxfId="2" priority="1">
      <formula>OR($D9&gt;2024,AND($D9&lt;2024,$D9&lt;&gt;""))</formula>
    </cfRule>
  </conditionalFormatting>
  <conditionalFormatting sqref="V9:V40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40" xr:uid="{3C15FD03-2C34-45C5-B88C-7D7E7DD5BE45}">
      <formula1>"N/A, FMR, Actual Rent"</formula1>
    </dataValidation>
    <dataValidation type="list" allowBlank="1" showInputMessage="1" showErrorMessage="1" sqref="E9:E40" xr:uid="{A7A2EF17-520A-4ADD-BA06-BA391849C601}">
      <formula1>"PH, TH, Joint TH &amp; PH-RRH, HMIS, SSO, TRA, PRA, SRA, S+C/SRO"</formula1>
    </dataValidation>
    <dataValidation allowBlank="1" showErrorMessage="1" sqref="A8:V8" xr:uid="{6A9A43DB-CAF7-4512-9440-377F37655146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2023-08-08T18:25:05Z</dcterms:created>
  <dcterms:modified xsi:type="dcterms:W3CDTF">2023-08-10T14:16:30Z</dcterms:modified>
</cp:coreProperties>
</file>