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FEABCCF7-83B1-4156-99D9-82B3AA19BFC5}" xr6:coauthVersionLast="47" xr6:coauthVersionMax="47" xr10:uidLastSave="{00000000-0000-0000-0000-000000000000}"/>
  <bookViews>
    <workbookView xWindow="3308" yWindow="3308" windowWidth="19237" windowHeight="11220" xr2:uid="{956C40C3-577E-4C49-BC35-C0CA507E7F2F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<sst xmlns="http://schemas.openxmlformats.org/spreadsheetml/2006/main" count="89" uniqueCount="71">
  <si>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</si>
  <si>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</si>
  <si>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</si>
  <si>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</si>
  <si>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</si>
  <si>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</si>
  <si>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</si>
  <si>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</si>
  <si>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</si>
  <si>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</si>
  <si>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</si>
  <si>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</si>
  <si>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</si>
  <si>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</si>
  <si>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</si>
  <si>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</si>
  <si>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</si>
  <si>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</si>
  <si>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</si>
  <si>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</si>
  <si>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</si>
  <si>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</si>
  <si>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</si>
  <si>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</si>
  <si>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</si>
  <si>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</si>
  <si>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</si>
  <si>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</si>
  <si>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</si>
  <si>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</si>
  <si>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NJ-500</t>
  </si>
  <si>
    <t>NJHMFA</t>
  </si>
  <si>
    <t>Atlantic HMIS FY2022</t>
  </si>
  <si>
    <t>NJ0001L2F002214</t>
  </si>
  <si>
    <t/>
  </si>
  <si>
    <t>Newark</t>
  </si>
  <si>
    <t>Atlantic City &amp; County CoC</t>
  </si>
  <si>
    <t>Atlantic County</t>
  </si>
  <si>
    <t>NJ DEPARTMENT OF COMMUNITY AFFAIRS</t>
  </si>
  <si>
    <t>3AA CoC Renewal 2022</t>
  </si>
  <si>
    <t>NJ0002L2F002215</t>
  </si>
  <si>
    <t>PH</t>
  </si>
  <si>
    <t>Actual Rent</t>
  </si>
  <si>
    <t>Career Opportunity Development</t>
  </si>
  <si>
    <t>Permanent Supportive Housing Renewal FY2022</t>
  </si>
  <si>
    <t>NJ0003L2F002215</t>
  </si>
  <si>
    <t>Collaborative Support Programs of New Jersey</t>
  </si>
  <si>
    <t>Atlantic Cty Jewish Family Services</t>
  </si>
  <si>
    <t>NJ0212L2F002208</t>
  </si>
  <si>
    <t>Covenant House New Jersey, Inc</t>
  </si>
  <si>
    <t>RAP Consolidated</t>
  </si>
  <si>
    <t>NJ0275L2F002210</t>
  </si>
  <si>
    <t>Jewish Family Service of Atlantic County</t>
  </si>
  <si>
    <t>Coordinated Entry and Assessment</t>
  </si>
  <si>
    <t>NJ0496L2F002206</t>
  </si>
  <si>
    <t>SSO</t>
  </si>
  <si>
    <t>Atlantic City Youth Housing Project</t>
  </si>
  <si>
    <t>NJ0497L2F002206</t>
  </si>
  <si>
    <t>FMR</t>
  </si>
  <si>
    <t>Catholic Charities Diocese of Camden, Inc.</t>
  </si>
  <si>
    <t>CCDC Atlantic County Chronically Homeless FY22</t>
  </si>
  <si>
    <t>NJ0596L2F002203</t>
  </si>
  <si>
    <t>Coordinated Entry and Assessment- DV</t>
  </si>
  <si>
    <t>NJ0598D2F002203</t>
  </si>
  <si>
    <t>A PLACE FOR US Atlantic County Women's Center DBA-AVANZAR</t>
  </si>
  <si>
    <t>Safe Home</t>
  </si>
  <si>
    <t>NJ0643L2F002201</t>
  </si>
  <si>
    <t>Joint TH &amp; PH-RRH</t>
  </si>
  <si>
    <t>HR Recovery Initiative A NJ Nonprofit Corporation</t>
  </si>
  <si>
    <t>Project Home 2022</t>
  </si>
  <si>
    <t>NJ0677L2F002200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</si>
</sst>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8C9D-27C5-48B8-A753-7B797FE98A80}">
  <sheetPr codeName="Sheet228">
    <pageSetUpPr fitToPage="1"/>
  </sheetPr>
  <dimension ref="A1:DG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645162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17000</v>
      </c>
      <c r="K9" s="32">
        <v>0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9" si="0">SUM(M9:T9)</f>
        <v>0</v>
      </c>
      <c r="V9" s="36">
        <f t="shared" ref="V9:V29" si="1">SUM(F9:K9)</f>
        <v>17000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0</v>
      </c>
      <c r="G10" s="31">
        <v>92820</v>
      </c>
      <c r="H10" s="31">
        <v>0</v>
      </c>
      <c r="I10" s="31">
        <v>0</v>
      </c>
      <c r="J10" s="31">
        <v>0</v>
      </c>
      <c r="K10" s="32">
        <v>4980</v>
      </c>
      <c r="L10" s="33" t="s">
        <v>42</v>
      </c>
      <c r="M10" s="34">
        <v>0</v>
      </c>
      <c r="N10" s="34">
        <v>0</v>
      </c>
      <c r="O10" s="34">
        <v>13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13</v>
      </c>
      <c r="V10" s="36">
        <f t="shared" si="1"/>
        <v>97800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41</v>
      </c>
      <c r="F11" s="30">
        <v>0</v>
      </c>
      <c r="G11" s="31">
        <v>0</v>
      </c>
      <c r="H11" s="31">
        <v>11640</v>
      </c>
      <c r="I11" s="31">
        <v>31953</v>
      </c>
      <c r="J11" s="31">
        <v>0</v>
      </c>
      <c r="K11" s="32">
        <v>2449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46042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41</v>
      </c>
      <c r="F12" s="30">
        <v>0</v>
      </c>
      <c r="G12" s="31">
        <v>63120</v>
      </c>
      <c r="H12" s="31">
        <v>0</v>
      </c>
      <c r="I12" s="31">
        <v>0</v>
      </c>
      <c r="J12" s="31">
        <v>0</v>
      </c>
      <c r="K12" s="32">
        <v>2217</v>
      </c>
      <c r="L12" s="33" t="s">
        <v>42</v>
      </c>
      <c r="M12" s="34">
        <v>0</v>
      </c>
      <c r="N12" s="34">
        <v>0</v>
      </c>
      <c r="O12" s="34">
        <v>5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5</v>
      </c>
      <c r="V12" s="36">
        <f t="shared" si="1"/>
        <v>65337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41</v>
      </c>
      <c r="F13" s="30">
        <v>0</v>
      </c>
      <c r="G13" s="31">
        <v>90624</v>
      </c>
      <c r="H13" s="31">
        <v>0</v>
      </c>
      <c r="I13" s="31">
        <v>0</v>
      </c>
      <c r="J13" s="31">
        <v>0</v>
      </c>
      <c r="K13" s="32">
        <v>2619</v>
      </c>
      <c r="L13" s="33" t="s">
        <v>42</v>
      </c>
      <c r="M13" s="34">
        <v>0</v>
      </c>
      <c r="N13" s="34">
        <v>0</v>
      </c>
      <c r="O13" s="34">
        <v>8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8</v>
      </c>
      <c r="V13" s="36">
        <f t="shared" si="1"/>
        <v>93243</v>
      </c>
    </row>
    <row r="14" spans="1:22" x14ac:dyDescent="0.45">
      <c r="A14" s="27" t="s">
        <v>52</v>
      </c>
      <c r="B14" s="27" t="s">
        <v>53</v>
      </c>
      <c r="C14" s="28" t="s">
        <v>54</v>
      </c>
      <c r="D14" s="28">
        <v>2024</v>
      </c>
      <c r="E14" s="29" t="s">
        <v>55</v>
      </c>
      <c r="F14" s="30">
        <v>0</v>
      </c>
      <c r="G14" s="31">
        <v>0</v>
      </c>
      <c r="H14" s="31">
        <v>144742</v>
      </c>
      <c r="I14" s="31">
        <v>0</v>
      </c>
      <c r="J14" s="31">
        <v>0</v>
      </c>
      <c r="K14" s="32">
        <v>10814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155556</v>
      </c>
    </row>
    <row r="15" spans="1:22" x14ac:dyDescent="0.45">
      <c r="A15" s="27" t="s">
        <v>49</v>
      </c>
      <c r="B15" s="27" t="s">
        <v>56</v>
      </c>
      <c r="C15" s="28" t="s">
        <v>57</v>
      </c>
      <c r="D15" s="28">
        <v>2024</v>
      </c>
      <c r="E15" s="29" t="s">
        <v>41</v>
      </c>
      <c r="F15" s="30">
        <v>0</v>
      </c>
      <c r="G15" s="31">
        <v>26568</v>
      </c>
      <c r="H15" s="31">
        <v>0</v>
      </c>
      <c r="I15" s="31">
        <v>0</v>
      </c>
      <c r="J15" s="31">
        <v>0</v>
      </c>
      <c r="K15" s="32">
        <v>1512</v>
      </c>
      <c r="L15" s="33" t="s">
        <v>58</v>
      </c>
      <c r="M15" s="34">
        <v>0</v>
      </c>
      <c r="N15" s="34">
        <v>0</v>
      </c>
      <c r="O15" s="34">
        <v>2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2</v>
      </c>
      <c r="V15" s="36">
        <f t="shared" si="1"/>
        <v>28080</v>
      </c>
    </row>
    <row r="16" spans="1:22" x14ac:dyDescent="0.45">
      <c r="A16" s="27" t="s">
        <v>59</v>
      </c>
      <c r="B16" s="27" t="s">
        <v>60</v>
      </c>
      <c r="C16" s="28" t="s">
        <v>61</v>
      </c>
      <c r="D16" s="28">
        <v>2024</v>
      </c>
      <c r="E16" s="29" t="s">
        <v>41</v>
      </c>
      <c r="F16" s="30">
        <v>0</v>
      </c>
      <c r="G16" s="31">
        <v>39852</v>
      </c>
      <c r="H16" s="31">
        <v>955</v>
      </c>
      <c r="I16" s="31">
        <v>0</v>
      </c>
      <c r="J16" s="31">
        <v>0</v>
      </c>
      <c r="K16" s="32">
        <v>4060</v>
      </c>
      <c r="L16" s="33" t="s">
        <v>58</v>
      </c>
      <c r="M16" s="34">
        <v>0</v>
      </c>
      <c r="N16" s="34">
        <v>0</v>
      </c>
      <c r="O16" s="34">
        <v>3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3</v>
      </c>
      <c r="V16" s="36">
        <f t="shared" si="1"/>
        <v>44867</v>
      </c>
    </row>
    <row r="17" spans="1:22" x14ac:dyDescent="0.45">
      <c r="A17" s="27" t="s">
        <v>52</v>
      </c>
      <c r="B17" s="27" t="s">
        <v>62</v>
      </c>
      <c r="C17" s="28" t="s">
        <v>63</v>
      </c>
      <c r="D17" s="28">
        <v>2024</v>
      </c>
      <c r="E17" s="29" t="s">
        <v>55</v>
      </c>
      <c r="F17" s="30">
        <v>0</v>
      </c>
      <c r="G17" s="31">
        <v>0</v>
      </c>
      <c r="H17" s="31">
        <v>31117</v>
      </c>
      <c r="I17" s="31">
        <v>0</v>
      </c>
      <c r="J17" s="31">
        <v>0</v>
      </c>
      <c r="K17" s="32">
        <v>2342</v>
      </c>
      <c r="L17" s="33" t="s">
        <v>34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33459</v>
      </c>
    </row>
    <row r="18" spans="1:22" x14ac:dyDescent="0.45">
      <c r="A18" s="27" t="s">
        <v>64</v>
      </c>
      <c r="B18" s="27" t="s">
        <v>65</v>
      </c>
      <c r="C18" s="28" t="s">
        <v>66</v>
      </c>
      <c r="D18" s="28">
        <v>2024</v>
      </c>
      <c r="E18" s="29" t="s">
        <v>67</v>
      </c>
      <c r="F18" s="30">
        <v>0</v>
      </c>
      <c r="G18" s="31">
        <v>13284</v>
      </c>
      <c r="H18" s="31">
        <v>0</v>
      </c>
      <c r="I18" s="31">
        <v>2614</v>
      </c>
      <c r="J18" s="31">
        <v>0</v>
      </c>
      <c r="K18" s="32">
        <v>902</v>
      </c>
      <c r="L18" s="33" t="s">
        <v>58</v>
      </c>
      <c r="M18" s="34">
        <v>0</v>
      </c>
      <c r="N18" s="34">
        <v>0</v>
      </c>
      <c r="O18" s="34">
        <v>1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</v>
      </c>
      <c r="V18" s="36">
        <f t="shared" si="1"/>
        <v>16800</v>
      </c>
    </row>
    <row r="19" spans="1:22" x14ac:dyDescent="0.45">
      <c r="A19" s="27" t="s">
        <v>68</v>
      </c>
      <c r="B19" s="27" t="s">
        <v>69</v>
      </c>
      <c r="C19" s="28" t="s">
        <v>70</v>
      </c>
      <c r="D19" s="28">
        <v>2024</v>
      </c>
      <c r="E19" s="29" t="s">
        <v>41</v>
      </c>
      <c r="F19" s="30">
        <v>0</v>
      </c>
      <c r="G19" s="31">
        <v>26568</v>
      </c>
      <c r="H19" s="31">
        <v>15610</v>
      </c>
      <c r="I19" s="31">
        <v>0</v>
      </c>
      <c r="J19" s="31">
        <v>800</v>
      </c>
      <c r="K19" s="32">
        <v>4000</v>
      </c>
      <c r="L19" s="33" t="s">
        <v>58</v>
      </c>
      <c r="M19" s="34">
        <v>0</v>
      </c>
      <c r="N19" s="34">
        <v>0</v>
      </c>
      <c r="O19" s="34">
        <v>2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2</v>
      </c>
      <c r="V19" s="36">
        <f t="shared" si="1"/>
        <v>46978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384E8C9D-27C5-48B8-A753-7B797FE98A80}"/>
  <conditionalFormatting sqref="V9:V29">
    <cfRule type="cellIs" dxfId="2" priority="3" operator="lessThan">
      <formula>0</formula>
    </cfRule>
  </conditionalFormatting>
  <conditionalFormatting sqref="V9:V29">
    <cfRule type="expression" dxfId="1" priority="2">
      <formula>#REF!&lt;0</formula>
    </cfRule>
  </conditionalFormatting>
  <conditionalFormatting sqref="D9:D2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9" xr:uid="{50E2341C-F250-4065-B4F9-B1E155B92FC5}">
      <formula1>"N/A, FMR, Actual Rent"</formula1>
    </dataValidation>
    <dataValidation type="list" allowBlank="1" showInputMessage="1" showErrorMessage="1" sqref="E9:E29" xr:uid="{61A2C0C2-C480-41B4-B8F9-C2D1A96646C3}">
      <formula1>"PH, TH, Joint TH &amp; PH-RRH, HMIS, SSO, TRA, PRA, SRA, S+C/SRO"</formula1>
    </dataValidation>
    <dataValidation allowBlank="1" showErrorMessage="1" sqref="A8:V8" xr:uid="{085846C2-E674-4D95-9EF0-95B7267A66D9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2023-05-19T14:10:54Z</dcterms:created>
  <dcterms:modified xsi:type="dcterms:W3CDTF">2023-05-19T14:50:56Z</dcterms:modified>
</cp:coreProperties>
</file>