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1" documentId="13_ncr:1_{ECB1E8D6-9AD7-466D-80D8-356F8588215B}" xr6:coauthVersionLast="47" xr6:coauthVersionMax="47" xr10:uidLastSave="{1BCE6A69-616C-2E48-95C4-FC1684C6E532}"/>
  <bookViews>
    <workbookView xWindow="25600" yWindow="500" windowWidth="25600" windowHeight="28300" xr2:uid="{8D56AE48-E67C-48F0-A63E-30639A10AEF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B5" i="1" s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<sst xmlns="http://schemas.openxmlformats.org/spreadsheetml/2006/main" count="134" uniqueCount="94">
  <si>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</si>
  <si>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</si>
  <si>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</si>
  <si>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</si>
  <si>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</si>
  <si>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</si>
  <si>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</si>
  <si>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</si>
  <si>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</si>
  <si>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</si>
  <si>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</si>
  <si>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</si>
  <si>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</si>
  <si>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</si>
  <si>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</si>
  <si>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</si>
  <si>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</si>
  <si>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</si>
  <si>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</si>
  <si>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</si>
  <si>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</si>
  <si>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</si>
  <si>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</si>
  <si>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</si>
  <si>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</si>
  <si>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</si>
  <si>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</si>
  <si>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</si>
  <si>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</si>
  <si>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</si>
  <si>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ND-500</t>
  </si>
  <si>
    <t>Burleigh County Housing Authority</t>
  </si>
  <si>
    <t>BCHA Shelter Plus Care Vouchers 2022</t>
  </si>
  <si>
    <t>ND0013L8T002215</t>
  </si>
  <si>
    <t>PH</t>
  </si>
  <si>
    <t>FMR</t>
  </si>
  <si>
    <t/>
  </si>
  <si>
    <t>Denver</t>
  </si>
  <si>
    <t>North Dakota Statewide CoC</t>
  </si>
  <si>
    <t>North Dakota Housing Finance Agency</t>
  </si>
  <si>
    <t>Abused Adult Resource Center</t>
  </si>
  <si>
    <t>SHP Transitional Housing Renewal FY2022</t>
  </si>
  <si>
    <t>ND0014L8T002215</t>
  </si>
  <si>
    <t>TH</t>
  </si>
  <si>
    <t>Women's Alliance, Inc. DBA: Domestic Violence and Rape Crisi</t>
  </si>
  <si>
    <t>SW North Dakota Supportive Housing Project</t>
  </si>
  <si>
    <t>ND0016L8T002215</t>
  </si>
  <si>
    <t>YWCA Cass Clay</t>
  </si>
  <si>
    <t>YWCA Cass Clay Transitional Housing (TH) FY2022</t>
  </si>
  <si>
    <t>ND0017L8T002215</t>
  </si>
  <si>
    <t>YWCA Cass Clay SHP Consolidated FY2022</t>
  </si>
  <si>
    <t>ND0023L8T002214</t>
  </si>
  <si>
    <t>SHP_BonniesAptsRenewal FY2022</t>
  </si>
  <si>
    <t>ND0027L8T002211</t>
  </si>
  <si>
    <t>Fraser, Ltd</t>
  </si>
  <si>
    <t>Renewal Project Application FY2022</t>
  </si>
  <si>
    <t>ND0031L8T002209</t>
  </si>
  <si>
    <t>Fargo Housing and Redevelopment Authority</t>
  </si>
  <si>
    <t>RASHP SHP  2021 Renewal c 2022</t>
  </si>
  <si>
    <t>ND0033L8T002211</t>
  </si>
  <si>
    <t>Prairie Harvest Mental Health</t>
  </si>
  <si>
    <t>Prairie Harvest Mental Health Supportive Housing Program FY2022</t>
  </si>
  <si>
    <t>ND0043L8T002206</t>
  </si>
  <si>
    <t>Mountain Plains Youth Services Coalition, Inc.</t>
  </si>
  <si>
    <t>Youthworks Joint PH-RRH and TH 2022</t>
  </si>
  <si>
    <t>ND0046L8T002205</t>
  </si>
  <si>
    <t>Joint TH &amp; PH-RRH</t>
  </si>
  <si>
    <t>YWCA Cass Clay DV FY2022</t>
  </si>
  <si>
    <t>ND0049L8T002204</t>
  </si>
  <si>
    <t>Actual Rent</t>
  </si>
  <si>
    <t>Hope Stability Project FY22</t>
  </si>
  <si>
    <t>ND0053L8T002203</t>
  </si>
  <si>
    <t>Rapid Rehousing AARC FY2022</t>
  </si>
  <si>
    <t>ND0055D8T002203</t>
  </si>
  <si>
    <t>Institute for Community Alliances</t>
  </si>
  <si>
    <t>ND Renewal Project Application FY2022</t>
  </si>
  <si>
    <t>ND0062L8T002201</t>
  </si>
  <si>
    <t>Youthworks Statewide YHDP</t>
  </si>
  <si>
    <t>ND0063Y8T002000</t>
  </si>
  <si>
    <t>Pathfinder Services of ND, LLC</t>
  </si>
  <si>
    <t>Pathways to Success</t>
  </si>
  <si>
    <t>ND0064Y8T002000</t>
  </si>
  <si>
    <t>SSO</t>
  </si>
  <si>
    <t>ND YHDP New Project Application FY2020</t>
  </si>
  <si>
    <t>ND0065Y8T002000</t>
  </si>
  <si>
    <t>Rapid Re-Housing</t>
  </si>
  <si>
    <t>ND0066Y8T002000</t>
  </si>
  <si>
    <t>Youthworks Statewide youth homeless navigation</t>
  </si>
  <si>
    <t>ND0067Y8T002000</t>
  </si>
  <si>
    <t>Grand Forks Housing Authority</t>
  </si>
  <si>
    <t>Region 4 System Navigation</t>
  </si>
  <si>
    <t>ND0068Y8T002000</t>
  </si>
  <si>
    <t>Scattered Site PSH Support Services</t>
  </si>
  <si>
    <t>ND0073L8T002200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</si>
</sst>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30CB-4023-4C52-96F8-03A354B83AE8}">
  <sheetPr codeName="Sheet221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3020536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170352</v>
      </c>
      <c r="H9" s="31">
        <v>0</v>
      </c>
      <c r="I9" s="31">
        <v>0</v>
      </c>
      <c r="J9" s="31">
        <v>0</v>
      </c>
      <c r="K9" s="32">
        <v>10966</v>
      </c>
      <c r="L9" s="33" t="s">
        <v>35</v>
      </c>
      <c r="M9" s="34">
        <v>0</v>
      </c>
      <c r="N9" s="34">
        <v>3</v>
      </c>
      <c r="O9" s="34">
        <v>11</v>
      </c>
      <c r="P9" s="34">
        <v>3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9" si="0">SUM(M9:T9)</f>
        <v>18</v>
      </c>
      <c r="V9" s="36">
        <f t="shared" ref="V9:V39" si="1">SUM(F9:K9)</f>
        <v>181318</v>
      </c>
    </row>
    <row r="10" spans="1:22" x14ac:dyDescent="0.2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43</v>
      </c>
      <c r="F10" s="30">
        <v>4200</v>
      </c>
      <c r="G10" s="31">
        <v>0</v>
      </c>
      <c r="H10" s="31">
        <v>66508</v>
      </c>
      <c r="I10" s="31">
        <v>6792</v>
      </c>
      <c r="J10" s="31">
        <v>0</v>
      </c>
      <c r="K10" s="32">
        <v>0</v>
      </c>
      <c r="L10" s="33" t="s">
        <v>35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0</v>
      </c>
      <c r="V10" s="36">
        <f t="shared" si="1"/>
        <v>77500</v>
      </c>
    </row>
    <row r="11" spans="1:22" x14ac:dyDescent="0.2">
      <c r="A11" s="27" t="s">
        <v>44</v>
      </c>
      <c r="B11" s="27" t="s">
        <v>45</v>
      </c>
      <c r="C11" s="28" t="s">
        <v>46</v>
      </c>
      <c r="D11" s="28">
        <v>2024</v>
      </c>
      <c r="E11" s="29" t="s">
        <v>43</v>
      </c>
      <c r="F11" s="30">
        <v>0</v>
      </c>
      <c r="G11" s="31">
        <v>0</v>
      </c>
      <c r="H11" s="31">
        <v>29313</v>
      </c>
      <c r="I11" s="31">
        <v>5397</v>
      </c>
      <c r="J11" s="31">
        <v>0</v>
      </c>
      <c r="K11" s="32">
        <v>1790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36500</v>
      </c>
    </row>
    <row r="12" spans="1:22" x14ac:dyDescent="0.2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43</v>
      </c>
      <c r="F12" s="30">
        <v>32820</v>
      </c>
      <c r="G12" s="31">
        <v>0</v>
      </c>
      <c r="H12" s="31">
        <v>106342</v>
      </c>
      <c r="I12" s="31">
        <v>62451</v>
      </c>
      <c r="J12" s="31">
        <v>0</v>
      </c>
      <c r="K12" s="32">
        <v>13887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215500</v>
      </c>
    </row>
    <row r="13" spans="1:22" x14ac:dyDescent="0.2">
      <c r="A13" s="27" t="s">
        <v>47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38597</v>
      </c>
      <c r="G13" s="31">
        <v>0</v>
      </c>
      <c r="H13" s="31">
        <v>29972</v>
      </c>
      <c r="I13" s="31">
        <v>59914</v>
      </c>
      <c r="J13" s="31">
        <v>0</v>
      </c>
      <c r="K13" s="32">
        <v>5611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134094</v>
      </c>
    </row>
    <row r="14" spans="1:22" x14ac:dyDescent="0.2">
      <c r="A14" s="27" t="s">
        <v>40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0</v>
      </c>
      <c r="H14" s="31">
        <v>4845</v>
      </c>
      <c r="I14" s="31">
        <v>0</v>
      </c>
      <c r="J14" s="31">
        <v>0</v>
      </c>
      <c r="K14" s="32">
        <v>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4845</v>
      </c>
    </row>
    <row r="15" spans="1:22" x14ac:dyDescent="0.2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97094</v>
      </c>
      <c r="I15" s="31">
        <v>21307</v>
      </c>
      <c r="J15" s="31">
        <v>0</v>
      </c>
      <c r="K15" s="32">
        <v>5857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124258</v>
      </c>
    </row>
    <row r="16" spans="1:22" x14ac:dyDescent="0.2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290472</v>
      </c>
      <c r="H16" s="31">
        <v>0</v>
      </c>
      <c r="I16" s="31">
        <v>0</v>
      </c>
      <c r="J16" s="31">
        <v>0</v>
      </c>
      <c r="K16" s="32">
        <v>25591</v>
      </c>
      <c r="L16" s="33" t="s">
        <v>35</v>
      </c>
      <c r="M16" s="34">
        <v>0</v>
      </c>
      <c r="N16" s="34">
        <v>0</v>
      </c>
      <c r="O16" s="34">
        <v>26</v>
      </c>
      <c r="P16" s="34">
        <v>4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32</v>
      </c>
      <c r="V16" s="36">
        <f t="shared" si="1"/>
        <v>316063</v>
      </c>
    </row>
    <row r="17" spans="1:22" x14ac:dyDescent="0.2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0</v>
      </c>
      <c r="H17" s="31">
        <v>86427</v>
      </c>
      <c r="I17" s="31">
        <v>0</v>
      </c>
      <c r="J17" s="31">
        <v>0</v>
      </c>
      <c r="K17" s="32">
        <v>3300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89727</v>
      </c>
    </row>
    <row r="18" spans="1:22" x14ac:dyDescent="0.2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66</v>
      </c>
      <c r="F18" s="30">
        <v>27432</v>
      </c>
      <c r="G18" s="31">
        <v>8844</v>
      </c>
      <c r="H18" s="31">
        <v>48060</v>
      </c>
      <c r="I18" s="31">
        <v>7200</v>
      </c>
      <c r="J18" s="31">
        <v>0</v>
      </c>
      <c r="K18" s="32">
        <v>5748</v>
      </c>
      <c r="L18" s="33" t="s">
        <v>35</v>
      </c>
      <c r="M18" s="34">
        <v>0</v>
      </c>
      <c r="N18" s="34">
        <v>0</v>
      </c>
      <c r="O18" s="34"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</v>
      </c>
      <c r="V18" s="36">
        <f t="shared" si="1"/>
        <v>97284</v>
      </c>
    </row>
    <row r="19" spans="1:22" x14ac:dyDescent="0.2">
      <c r="A19" s="27" t="s">
        <v>47</v>
      </c>
      <c r="B19" s="27" t="s">
        <v>67</v>
      </c>
      <c r="C19" s="28" t="s">
        <v>68</v>
      </c>
      <c r="D19" s="28">
        <v>2024</v>
      </c>
      <c r="E19" s="29" t="s">
        <v>66</v>
      </c>
      <c r="F19" s="30">
        <v>0</v>
      </c>
      <c r="G19" s="31">
        <v>70980</v>
      </c>
      <c r="H19" s="31">
        <v>63442</v>
      </c>
      <c r="I19" s="31">
        <v>0</v>
      </c>
      <c r="J19" s="31">
        <v>0</v>
      </c>
      <c r="K19" s="32">
        <v>13168</v>
      </c>
      <c r="L19" s="33" t="s">
        <v>69</v>
      </c>
      <c r="M19" s="34">
        <v>0</v>
      </c>
      <c r="N19" s="34">
        <v>0</v>
      </c>
      <c r="O19" s="34">
        <v>2</v>
      </c>
      <c r="P19" s="34">
        <v>3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147590</v>
      </c>
    </row>
    <row r="20" spans="1:22" x14ac:dyDescent="0.2">
      <c r="A20" s="27" t="s">
        <v>40</v>
      </c>
      <c r="B20" s="27" t="s">
        <v>70</v>
      </c>
      <c r="C20" s="28" t="s">
        <v>71</v>
      </c>
      <c r="D20" s="28">
        <v>2024</v>
      </c>
      <c r="E20" s="29" t="s">
        <v>34</v>
      </c>
      <c r="F20" s="30">
        <v>0</v>
      </c>
      <c r="G20" s="31">
        <v>50376</v>
      </c>
      <c r="H20" s="31">
        <v>6849</v>
      </c>
      <c r="I20" s="31">
        <v>0</v>
      </c>
      <c r="J20" s="31">
        <v>0</v>
      </c>
      <c r="K20" s="32">
        <v>0</v>
      </c>
      <c r="L20" s="33" t="s">
        <v>35</v>
      </c>
      <c r="M20" s="34">
        <v>0</v>
      </c>
      <c r="N20" s="34">
        <v>0</v>
      </c>
      <c r="O20" s="34">
        <v>1</v>
      </c>
      <c r="P20" s="34">
        <v>1</v>
      </c>
      <c r="Q20" s="34">
        <v>1</v>
      </c>
      <c r="R20" s="34">
        <v>1</v>
      </c>
      <c r="S20" s="34">
        <v>0</v>
      </c>
      <c r="T20" s="34">
        <v>0</v>
      </c>
      <c r="U20" s="35">
        <f t="shared" si="0"/>
        <v>4</v>
      </c>
      <c r="V20" s="36">
        <f t="shared" si="1"/>
        <v>57225</v>
      </c>
    </row>
    <row r="21" spans="1:22" x14ac:dyDescent="0.2">
      <c r="A21" s="27" t="s">
        <v>40</v>
      </c>
      <c r="B21" s="27" t="s">
        <v>72</v>
      </c>
      <c r="C21" s="28" t="s">
        <v>73</v>
      </c>
      <c r="D21" s="28">
        <v>2024</v>
      </c>
      <c r="E21" s="29" t="s">
        <v>34</v>
      </c>
      <c r="F21" s="30">
        <v>0</v>
      </c>
      <c r="G21" s="31">
        <v>81084</v>
      </c>
      <c r="H21" s="31">
        <v>56438</v>
      </c>
      <c r="I21" s="31">
        <v>0</v>
      </c>
      <c r="J21" s="31">
        <v>0</v>
      </c>
      <c r="K21" s="32">
        <v>0</v>
      </c>
      <c r="L21" s="33" t="s">
        <v>35</v>
      </c>
      <c r="M21" s="34">
        <v>0</v>
      </c>
      <c r="N21" s="34">
        <v>0</v>
      </c>
      <c r="O21" s="34">
        <v>1</v>
      </c>
      <c r="P21" s="34">
        <v>4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137522</v>
      </c>
    </row>
    <row r="22" spans="1:22" x14ac:dyDescent="0.2">
      <c r="A22" s="27" t="s">
        <v>74</v>
      </c>
      <c r="B22" s="27" t="s">
        <v>75</v>
      </c>
      <c r="C22" s="28" t="s">
        <v>76</v>
      </c>
      <c r="D22" s="28">
        <v>2024</v>
      </c>
      <c r="E22" s="29" t="s">
        <v>17</v>
      </c>
      <c r="F22" s="30">
        <v>0</v>
      </c>
      <c r="G22" s="31">
        <v>0</v>
      </c>
      <c r="H22" s="31">
        <v>0</v>
      </c>
      <c r="I22" s="31">
        <v>0</v>
      </c>
      <c r="J22" s="31">
        <v>220944</v>
      </c>
      <c r="K22" s="32">
        <v>0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220944</v>
      </c>
    </row>
    <row r="23" spans="1:22" x14ac:dyDescent="0.2">
      <c r="A23" s="27" t="s">
        <v>63</v>
      </c>
      <c r="B23" s="27" t="s">
        <v>77</v>
      </c>
      <c r="C23" s="37" t="s">
        <v>78</v>
      </c>
      <c r="D23" s="28">
        <v>2024</v>
      </c>
      <c r="E23" s="29" t="s">
        <v>66</v>
      </c>
      <c r="F23" s="30">
        <v>35496</v>
      </c>
      <c r="G23" s="31">
        <v>33672</v>
      </c>
      <c r="H23" s="31">
        <v>173848</v>
      </c>
      <c r="I23" s="31">
        <v>16000</v>
      </c>
      <c r="J23" s="31">
        <v>4800</v>
      </c>
      <c r="K23" s="32">
        <v>23919.5</v>
      </c>
      <c r="L23" s="33" t="s">
        <v>35</v>
      </c>
      <c r="M23" s="34">
        <v>0</v>
      </c>
      <c r="N23" s="34">
        <v>0</v>
      </c>
      <c r="O23" s="34">
        <v>4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287735.5</v>
      </c>
    </row>
    <row r="24" spans="1:22" x14ac:dyDescent="0.2">
      <c r="A24" s="27" t="s">
        <v>79</v>
      </c>
      <c r="B24" s="27" t="s">
        <v>80</v>
      </c>
      <c r="C24" s="37" t="s">
        <v>81</v>
      </c>
      <c r="D24" s="28">
        <v>2024</v>
      </c>
      <c r="E24" s="29" t="s">
        <v>82</v>
      </c>
      <c r="F24" s="30">
        <v>0</v>
      </c>
      <c r="G24" s="31">
        <v>0</v>
      </c>
      <c r="H24" s="31">
        <v>201277</v>
      </c>
      <c r="I24" s="31">
        <v>0</v>
      </c>
      <c r="J24" s="31">
        <v>0</v>
      </c>
      <c r="K24" s="32">
        <v>0</v>
      </c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201277</v>
      </c>
    </row>
    <row r="25" spans="1:22" x14ac:dyDescent="0.2">
      <c r="A25" s="27" t="s">
        <v>74</v>
      </c>
      <c r="B25" s="27" t="s">
        <v>83</v>
      </c>
      <c r="C25" s="37" t="s">
        <v>84</v>
      </c>
      <c r="D25" s="28">
        <v>2024</v>
      </c>
      <c r="E25" s="29" t="s">
        <v>17</v>
      </c>
      <c r="F25" s="30">
        <v>0</v>
      </c>
      <c r="G25" s="31">
        <v>0</v>
      </c>
      <c r="H25" s="31">
        <v>0</v>
      </c>
      <c r="I25" s="31">
        <v>0</v>
      </c>
      <c r="J25" s="31">
        <v>50000</v>
      </c>
      <c r="K25" s="32">
        <v>0</v>
      </c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50000</v>
      </c>
    </row>
    <row r="26" spans="1:22" x14ac:dyDescent="0.2">
      <c r="A26" s="27" t="s">
        <v>54</v>
      </c>
      <c r="B26" s="27" t="s">
        <v>85</v>
      </c>
      <c r="C26" s="37" t="s">
        <v>86</v>
      </c>
      <c r="D26" s="28">
        <v>2024</v>
      </c>
      <c r="E26" s="29" t="s">
        <v>66</v>
      </c>
      <c r="F26" s="30">
        <v>72648</v>
      </c>
      <c r="G26" s="31">
        <v>0</v>
      </c>
      <c r="H26" s="31">
        <v>59850</v>
      </c>
      <c r="I26" s="31">
        <v>0</v>
      </c>
      <c r="J26" s="31">
        <v>0</v>
      </c>
      <c r="K26" s="32">
        <v>0</v>
      </c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132498</v>
      </c>
    </row>
    <row r="27" spans="1:22" x14ac:dyDescent="0.2">
      <c r="A27" s="27" t="s">
        <v>63</v>
      </c>
      <c r="B27" s="27" t="s">
        <v>87</v>
      </c>
      <c r="C27" s="37" t="s">
        <v>88</v>
      </c>
      <c r="D27" s="28">
        <v>2024</v>
      </c>
      <c r="E27" s="29" t="s">
        <v>82</v>
      </c>
      <c r="F27" s="30">
        <v>0</v>
      </c>
      <c r="G27" s="31">
        <v>0</v>
      </c>
      <c r="H27" s="31">
        <v>88600</v>
      </c>
      <c r="I27" s="31">
        <v>0</v>
      </c>
      <c r="J27" s="31">
        <v>2400</v>
      </c>
      <c r="K27" s="32">
        <v>8999.5</v>
      </c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99999.5</v>
      </c>
    </row>
    <row r="28" spans="1:22" x14ac:dyDescent="0.2">
      <c r="A28" s="27" t="s">
        <v>89</v>
      </c>
      <c r="B28" s="27" t="s">
        <v>90</v>
      </c>
      <c r="C28" s="37" t="s">
        <v>91</v>
      </c>
      <c r="D28" s="28">
        <v>2024</v>
      </c>
      <c r="E28" s="29" t="s">
        <v>82</v>
      </c>
      <c r="F28" s="30">
        <v>0</v>
      </c>
      <c r="G28" s="31">
        <v>0</v>
      </c>
      <c r="H28" s="31">
        <v>182980</v>
      </c>
      <c r="I28" s="31">
        <v>0</v>
      </c>
      <c r="J28" s="31">
        <v>0</v>
      </c>
      <c r="K28" s="32">
        <v>18298</v>
      </c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201278</v>
      </c>
    </row>
    <row r="29" spans="1:22" x14ac:dyDescent="0.2">
      <c r="A29" s="27" t="s">
        <v>89</v>
      </c>
      <c r="B29" s="27" t="s">
        <v>92</v>
      </c>
      <c r="C29" s="28" t="s">
        <v>93</v>
      </c>
      <c r="D29" s="28">
        <v>2024</v>
      </c>
      <c r="E29" s="29" t="s">
        <v>34</v>
      </c>
      <c r="F29" s="30">
        <v>0</v>
      </c>
      <c r="G29" s="31">
        <v>0</v>
      </c>
      <c r="H29" s="31">
        <v>188525</v>
      </c>
      <c r="I29" s="31">
        <v>0</v>
      </c>
      <c r="J29" s="31">
        <v>0</v>
      </c>
      <c r="K29" s="32">
        <v>18853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207378</v>
      </c>
    </row>
    <row r="30" spans="1:22" x14ac:dyDescent="0.2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2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2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2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2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2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2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2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2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2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F1B130CB-4023-4C52-96F8-03A354B83AE8}"/>
  <conditionalFormatting sqref="D9:D39">
    <cfRule type="expression" dxfId="2" priority="1">
      <formula>OR($D9&gt;2024,AND($D9&lt;2024,$D9&lt;&gt;""))</formula>
    </cfRule>
  </conditionalFormatting>
  <conditionalFormatting sqref="V9:V3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9" xr:uid="{FE54B4AC-3CEE-4421-8F96-E5B826BEA603}">
      <formula1>"N/A, FMR, Actual Rent"</formula1>
    </dataValidation>
    <dataValidation type="list" allowBlank="1" showInputMessage="1" showErrorMessage="1" sqref="E9:E39" xr:uid="{DEAA2134-D381-4CEF-B0FB-AC3BDC58301C}">
      <formula1>"PH, TH, Joint TH &amp; PH-RRH, HMIS, SSO, TRA, PRA, SRA, S+C/SRO"</formula1>
    </dataValidation>
    <dataValidation allowBlank="1" showErrorMessage="1" sqref="A8:V8" xr:uid="{B2F4DCD9-F137-4E4A-AAFD-24E691121A0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2023-05-19T14:10:57Z</dcterms:created>
  <dcterms:modified xsi:type="dcterms:W3CDTF">2023-08-25T03:08:53Z</dcterms:modified>
</cp:coreProperties>
</file>