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55838E96-3037-403A-839A-F3677EDD2EAD}" xr6:coauthVersionLast="47" xr6:coauthVersionMax="47" xr10:uidLastSave="{00000000-0000-0000-0000-000000000000}"/>
  <bookViews>
    <workbookView xWindow="735" yWindow="735" windowWidth="19238" windowHeight="11220" xr2:uid="{434F63EC-3830-4CE3-9261-90DC0E4021AB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<sst xmlns="http://schemas.openxmlformats.org/spreadsheetml/2006/main" count="84" uniqueCount="61">
  <si>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</si>
  <si>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</si>
  <si>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</si>
  <si>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</si>
  <si>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</si>
  <si>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</si>
  <si>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</si>
  <si>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</si>
  <si>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</si>
  <si>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</si>
  <si>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</si>
  <si>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</si>
  <si>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</si>
  <si>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</si>
  <si>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</si>
  <si>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</si>
  <si>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</si>
  <si>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</si>
  <si>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</si>
  <si>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</si>
  <si>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</si>
  <si>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</si>
  <si>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</si>
  <si>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</si>
  <si>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</si>
  <si>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</si>
  <si>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</si>
  <si>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</si>
  <si>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</si>
  <si>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</si>
  <si>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NC-516</t>
  </si>
  <si>
    <t>Opposing Abuse with Service, Information and Shelter</t>
  </si>
  <si>
    <t>OASIS PSH FY22</t>
  </si>
  <si>
    <t>NC0112L4F162215</t>
  </si>
  <si>
    <t>PH</t>
  </si>
  <si>
    <t/>
  </si>
  <si>
    <t>Greensboro</t>
  </si>
  <si>
    <t>Northwest North Carolina CoC</t>
  </si>
  <si>
    <t>Hospitality House of Northwest North Carolina</t>
  </si>
  <si>
    <t>OASIS TH FY22</t>
  </si>
  <si>
    <t>NC0113L4F162215</t>
  </si>
  <si>
    <t>TH</t>
  </si>
  <si>
    <t>Rock Haven Permanent Housing Program FY 2022</t>
  </si>
  <si>
    <t>NC0114L4F162215</t>
  </si>
  <si>
    <t>Wintergreen Supportive Housing Program FY2022</t>
  </si>
  <si>
    <t>NC0116L4F162215</t>
  </si>
  <si>
    <t>Hospitality House Permanent Housing Leasing Expansion Renewal FY2022</t>
  </si>
  <si>
    <t>NC0140L4F162214</t>
  </si>
  <si>
    <t>Hospitality House Permanent Housing for the Hard to Serve Renewal FY2022</t>
  </si>
  <si>
    <t>NC0168L4F162211</t>
  </si>
  <si>
    <t>SSO Coordinated Entry Renewal FY2022</t>
  </si>
  <si>
    <t>NC0399L4F162205</t>
  </si>
  <si>
    <t>SSO</t>
  </si>
  <si>
    <t>Hospitality House DDV/SSA Joint TH and PH-RRH Project Renewal FY2022</t>
  </si>
  <si>
    <t>NC0424D4F162204</t>
  </si>
  <si>
    <t>Joint TH &amp; PH-RRH</t>
  </si>
  <si>
    <t>FMR</t>
  </si>
  <si>
    <t>Joint TH and PH-RRH Project Renewal FY2022</t>
  </si>
  <si>
    <t>NC0426L4F162204</t>
  </si>
  <si>
    <t>OASIS RRH FY22</t>
  </si>
  <si>
    <t>NC0488D4F162201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</si>
</sst>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459D7-E094-4C0A-B78F-D3D4C053B5FB}">
  <sheetPr codeName="Sheet220">
    <pageSetUpPr fitToPage="1"/>
  </sheetPr>
  <dimension ref="A1:DG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495906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47476</v>
      </c>
      <c r="G9" s="31">
        <v>0</v>
      </c>
      <c r="H9" s="31">
        <v>27905</v>
      </c>
      <c r="I9" s="31">
        <v>0</v>
      </c>
      <c r="J9" s="31">
        <v>0</v>
      </c>
      <c r="K9" s="32">
        <v>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8" si="0">SUM(M9:T9)</f>
        <v>0</v>
      </c>
      <c r="V9" s="36">
        <f t="shared" ref="V9:V28" si="1">SUM(F9:K9)</f>
        <v>75381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0</v>
      </c>
      <c r="G10" s="31">
        <v>0</v>
      </c>
      <c r="H10" s="31">
        <v>27813</v>
      </c>
      <c r="I10" s="31">
        <v>0</v>
      </c>
      <c r="J10" s="31">
        <v>0</v>
      </c>
      <c r="K10" s="32">
        <v>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27813</v>
      </c>
    </row>
    <row r="11" spans="1:22" x14ac:dyDescent="0.45">
      <c r="A11" s="27" t="s">
        <v>38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0</v>
      </c>
      <c r="H11" s="31">
        <v>13895</v>
      </c>
      <c r="I11" s="31">
        <v>18619</v>
      </c>
      <c r="J11" s="31">
        <v>0</v>
      </c>
      <c r="K11" s="32">
        <v>1711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34225</v>
      </c>
    </row>
    <row r="12" spans="1:22" x14ac:dyDescent="0.45">
      <c r="A12" s="27" t="s">
        <v>38</v>
      </c>
      <c r="B12" s="27" t="s">
        <v>44</v>
      </c>
      <c r="C12" s="28" t="s">
        <v>45</v>
      </c>
      <c r="D12" s="28">
        <v>2024</v>
      </c>
      <c r="E12" s="29" t="s">
        <v>34</v>
      </c>
      <c r="F12" s="30">
        <v>0</v>
      </c>
      <c r="G12" s="31">
        <v>0</v>
      </c>
      <c r="H12" s="31">
        <v>29760</v>
      </c>
      <c r="I12" s="31">
        <v>0</v>
      </c>
      <c r="J12" s="31">
        <v>0</v>
      </c>
      <c r="K12" s="32">
        <v>1566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31326</v>
      </c>
    </row>
    <row r="13" spans="1:22" x14ac:dyDescent="0.45">
      <c r="A13" s="27" t="s">
        <v>38</v>
      </c>
      <c r="B13" s="27" t="s">
        <v>46</v>
      </c>
      <c r="C13" s="28" t="s">
        <v>47</v>
      </c>
      <c r="D13" s="28">
        <v>2024</v>
      </c>
      <c r="E13" s="29" t="s">
        <v>34</v>
      </c>
      <c r="F13" s="30">
        <v>52401</v>
      </c>
      <c r="G13" s="31">
        <v>0</v>
      </c>
      <c r="H13" s="31">
        <v>1526</v>
      </c>
      <c r="I13" s="31">
        <v>0</v>
      </c>
      <c r="J13" s="31">
        <v>0</v>
      </c>
      <c r="K13" s="32">
        <v>2838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56765</v>
      </c>
    </row>
    <row r="14" spans="1:22" x14ac:dyDescent="0.45">
      <c r="A14" s="27" t="s">
        <v>38</v>
      </c>
      <c r="B14" s="27" t="s">
        <v>48</v>
      </c>
      <c r="C14" s="28" t="s">
        <v>49</v>
      </c>
      <c r="D14" s="28">
        <v>2024</v>
      </c>
      <c r="E14" s="29" t="s">
        <v>34</v>
      </c>
      <c r="F14" s="30">
        <v>0</v>
      </c>
      <c r="G14" s="31">
        <v>0</v>
      </c>
      <c r="H14" s="31">
        <v>4913</v>
      </c>
      <c r="I14" s="31">
        <v>13699</v>
      </c>
      <c r="J14" s="31">
        <v>0</v>
      </c>
      <c r="K14" s="32">
        <v>979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19591</v>
      </c>
    </row>
    <row r="15" spans="1:22" x14ac:dyDescent="0.45">
      <c r="A15" s="27" t="s">
        <v>38</v>
      </c>
      <c r="B15" s="27" t="s">
        <v>50</v>
      </c>
      <c r="C15" s="28" t="s">
        <v>51</v>
      </c>
      <c r="D15" s="28">
        <v>2024</v>
      </c>
      <c r="E15" s="29" t="s">
        <v>52</v>
      </c>
      <c r="F15" s="30">
        <v>0</v>
      </c>
      <c r="G15" s="31">
        <v>0</v>
      </c>
      <c r="H15" s="31">
        <v>47125</v>
      </c>
      <c r="I15" s="31">
        <v>0</v>
      </c>
      <c r="J15" s="31">
        <v>0</v>
      </c>
      <c r="K15" s="32">
        <v>2676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49801</v>
      </c>
    </row>
    <row r="16" spans="1:22" x14ac:dyDescent="0.45">
      <c r="A16" s="27" t="s">
        <v>38</v>
      </c>
      <c r="B16" s="27" t="s">
        <v>53</v>
      </c>
      <c r="C16" s="28" t="s">
        <v>54</v>
      </c>
      <c r="D16" s="28">
        <v>2024</v>
      </c>
      <c r="E16" s="29" t="s">
        <v>55</v>
      </c>
      <c r="F16" s="30">
        <v>0</v>
      </c>
      <c r="G16" s="31">
        <v>24696</v>
      </c>
      <c r="H16" s="31">
        <v>18989</v>
      </c>
      <c r="I16" s="31">
        <v>13212</v>
      </c>
      <c r="J16" s="31">
        <v>0</v>
      </c>
      <c r="K16" s="32">
        <v>2995</v>
      </c>
      <c r="L16" s="33" t="s">
        <v>56</v>
      </c>
      <c r="M16" s="34">
        <v>0</v>
      </c>
      <c r="N16" s="34">
        <v>0</v>
      </c>
      <c r="O16" s="34">
        <v>1</v>
      </c>
      <c r="P16" s="34">
        <v>2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3</v>
      </c>
      <c r="V16" s="36">
        <f t="shared" si="1"/>
        <v>59892</v>
      </c>
    </row>
    <row r="17" spans="1:22" x14ac:dyDescent="0.45">
      <c r="A17" s="27" t="s">
        <v>38</v>
      </c>
      <c r="B17" s="27" t="s">
        <v>57</v>
      </c>
      <c r="C17" s="28" t="s">
        <v>58</v>
      </c>
      <c r="D17" s="28">
        <v>2024</v>
      </c>
      <c r="E17" s="29" t="s">
        <v>55</v>
      </c>
      <c r="F17" s="30">
        <v>0</v>
      </c>
      <c r="G17" s="31">
        <v>24696</v>
      </c>
      <c r="H17" s="31">
        <v>5100</v>
      </c>
      <c r="I17" s="31">
        <v>874</v>
      </c>
      <c r="J17" s="31">
        <v>0</v>
      </c>
      <c r="K17" s="32">
        <v>1614</v>
      </c>
      <c r="L17" s="33" t="s">
        <v>56</v>
      </c>
      <c r="M17" s="34">
        <v>0</v>
      </c>
      <c r="N17" s="34">
        <v>0</v>
      </c>
      <c r="O17" s="34">
        <v>1</v>
      </c>
      <c r="P17" s="34">
        <v>2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3</v>
      </c>
      <c r="V17" s="36">
        <f t="shared" si="1"/>
        <v>32284</v>
      </c>
    </row>
    <row r="18" spans="1:22" x14ac:dyDescent="0.45">
      <c r="A18" s="27" t="s">
        <v>31</v>
      </c>
      <c r="B18" s="27" t="s">
        <v>59</v>
      </c>
      <c r="C18" s="28" t="s">
        <v>60</v>
      </c>
      <c r="D18" s="28">
        <v>2024</v>
      </c>
      <c r="E18" s="29" t="s">
        <v>55</v>
      </c>
      <c r="F18" s="30">
        <v>0</v>
      </c>
      <c r="G18" s="31">
        <v>59544</v>
      </c>
      <c r="H18" s="31">
        <v>49284</v>
      </c>
      <c r="I18" s="31">
        <v>0</v>
      </c>
      <c r="J18" s="31">
        <v>0</v>
      </c>
      <c r="K18" s="32">
        <v>0</v>
      </c>
      <c r="L18" s="33" t="s">
        <v>56</v>
      </c>
      <c r="M18" s="34">
        <v>0</v>
      </c>
      <c r="N18" s="34">
        <v>0</v>
      </c>
      <c r="O18" s="34">
        <v>3</v>
      </c>
      <c r="P18" s="34">
        <v>3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6</v>
      </c>
      <c r="V18" s="36">
        <f t="shared" si="1"/>
        <v>108828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</sheetData>
  <autoFilter ref="A8:V8" xr:uid="{440459D7-E094-4C0A-B78F-D3D4C053B5FB}"/>
  <conditionalFormatting sqref="V9:V28">
    <cfRule type="cellIs" dxfId="2" priority="3" operator="lessThan">
      <formula>0</formula>
    </cfRule>
  </conditionalFormatting>
  <conditionalFormatting sqref="V9:V28">
    <cfRule type="expression" dxfId="1" priority="2">
      <formula>#REF!&lt;0</formula>
    </cfRule>
  </conditionalFormatting>
  <conditionalFormatting sqref="D9:D28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8" xr:uid="{DFA0F9D1-4D28-41CB-9220-09BDF1053661}">
      <formula1>"N/A, FMR, Actual Rent"</formula1>
    </dataValidation>
    <dataValidation type="list" allowBlank="1" showInputMessage="1" showErrorMessage="1" sqref="E9:E28" xr:uid="{7683A8EB-02EC-4A33-ACE8-C40F709D5305}">
      <formula1>"PH, TH, Joint TH &amp; PH-RRH, HMIS, SSO, TRA, PRA, SRA, S+C/SRO"</formula1>
    </dataValidation>
    <dataValidation allowBlank="1" showErrorMessage="1" sqref="A8:V8" xr:uid="{6160690D-92A1-421D-BEFA-D26E766BCC2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2023-05-19T14:10:58Z</dcterms:created>
  <dcterms:modified xsi:type="dcterms:W3CDTF">2023-05-19T14:52:28Z</dcterms:modified>
</cp:coreProperties>
</file>