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0E7F385-9604-4B70-92D7-1B95BABC172E}" xr6:coauthVersionLast="47" xr6:coauthVersionMax="47" xr10:uidLastSave="{00000000-0000-0000-0000-000000000000}"/>
  <bookViews>
    <workbookView xWindow="2205" yWindow="2205" windowWidth="19238" windowHeight="11220" xr2:uid="{4E37BFA1-C8E7-43ED-AB74-97AB47A0D17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<sst xmlns="http://schemas.openxmlformats.org/spreadsheetml/2006/main" count="84" uniqueCount="66">
  <si>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</si>
  <si>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</si>
  <si>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</si>
  <si>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</si>
  <si>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</si>
  <si>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</si>
  <si>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</si>
  <si>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</si>
  <si>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</si>
  <si>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</si>
  <si>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</si>
  <si>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</si>
  <si>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</si>
  <si>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</si>
  <si>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</si>
  <si>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</si>
  <si>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</si>
  <si>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</si>
  <si>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</si>
  <si>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</si>
  <si>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</si>
  <si>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</si>
  <si>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</si>
  <si>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</si>
  <si>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</si>
  <si>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</si>
  <si>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</si>
  <si>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</si>
  <si>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</si>
  <si>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</si>
  <si>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NC-507</t>
  </si>
  <si>
    <t>Passage Home, INC</t>
  </si>
  <si>
    <t>Ruth House II- FY 2022</t>
  </si>
  <si>
    <t>NC0089L4F072215</t>
  </si>
  <si>
    <t>PH</t>
  </si>
  <si>
    <t>FMR</t>
  </si>
  <si>
    <t/>
  </si>
  <si>
    <t>Greensboro</t>
  </si>
  <si>
    <t>Raleigh/Wake County CoC</t>
  </si>
  <si>
    <t>Wake County Continuum of Care, DBA Raleigh/Wake Partnership to End and Prevent Homelessness</t>
  </si>
  <si>
    <t>Wake County Housing Affordability &amp; Community Revitalization</t>
  </si>
  <si>
    <t>2-1-2023 to 1-31-2024 Fully Consolidated Wake Rental Assistance</t>
  </si>
  <si>
    <t>NC0090L4F072215</t>
  </si>
  <si>
    <t>CASA (formerly Community Alternatives for Supportive Abodes)</t>
  </si>
  <si>
    <t>Mckinney</t>
  </si>
  <si>
    <t>NC0137L4F072214</t>
  </si>
  <si>
    <t>NC507 2022 HMIS</t>
  </si>
  <si>
    <t>NC0164L4F072213</t>
  </si>
  <si>
    <t>PLM Families Together</t>
  </si>
  <si>
    <t>Families Together Housing First FY2022</t>
  </si>
  <si>
    <t>NC0347L4F072207</t>
  </si>
  <si>
    <t>2022 NC507 SSO-CE</t>
  </si>
  <si>
    <t>NC0371L4F072206</t>
  </si>
  <si>
    <t>SSO</t>
  </si>
  <si>
    <t>Triangle Family Services</t>
  </si>
  <si>
    <t>Renewal Project 2022</t>
  </si>
  <si>
    <t>NC0436L4F072202</t>
  </si>
  <si>
    <t>The Family Violence Prevention Center, Inc., dba InterAct</t>
  </si>
  <si>
    <t>InterAct - DV Rapid Rehousing Renewal - FY2022</t>
  </si>
  <si>
    <t>NC0479D4F072201</t>
  </si>
  <si>
    <t>Haven House Inc.</t>
  </si>
  <si>
    <t>RRH Homeless Youth 18-24 FY2022</t>
  </si>
  <si>
    <t>NC0480L4F072201</t>
  </si>
  <si>
    <t>Alliance Health</t>
  </si>
  <si>
    <t>Wake Healthy at Home FY22</t>
  </si>
  <si>
    <t>NC0481L4F072201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</si>
</sst>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464F-F542-406F-96FB-AF290ADC5723}">
  <sheetPr codeName="Sheet216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4186906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141048</v>
      </c>
      <c r="H9" s="31">
        <v>89950</v>
      </c>
      <c r="I9" s="31">
        <v>0</v>
      </c>
      <c r="J9" s="31">
        <v>0</v>
      </c>
      <c r="K9" s="32">
        <v>12389</v>
      </c>
      <c r="L9" s="33" t="s">
        <v>35</v>
      </c>
      <c r="M9" s="34">
        <v>0</v>
      </c>
      <c r="N9" s="34">
        <v>0</v>
      </c>
      <c r="O9" s="34">
        <v>4</v>
      </c>
      <c r="P9" s="34">
        <v>2</v>
      </c>
      <c r="Q9" s="34">
        <v>2</v>
      </c>
      <c r="R9" s="34">
        <v>1</v>
      </c>
      <c r="S9" s="34">
        <v>0</v>
      </c>
      <c r="T9" s="34">
        <v>0</v>
      </c>
      <c r="U9" s="35">
        <f t="shared" ref="U9:U28" si="0">SUM(M9:T9)</f>
        <v>9</v>
      </c>
      <c r="V9" s="36">
        <f t="shared" ref="V9:V28" si="1">SUM(F9:K9)</f>
        <v>243387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1686636</v>
      </c>
      <c r="H10" s="31">
        <v>402456</v>
      </c>
      <c r="I10" s="31">
        <v>7650</v>
      </c>
      <c r="J10" s="31">
        <v>0</v>
      </c>
      <c r="K10" s="32">
        <v>0</v>
      </c>
      <c r="L10" s="33" t="s">
        <v>35</v>
      </c>
      <c r="M10" s="34">
        <v>0</v>
      </c>
      <c r="N10" s="34">
        <v>6</v>
      </c>
      <c r="O10" s="34">
        <v>80</v>
      </c>
      <c r="P10" s="34">
        <v>26</v>
      </c>
      <c r="Q10" s="34">
        <v>11</v>
      </c>
      <c r="R10" s="34">
        <v>0</v>
      </c>
      <c r="S10" s="34">
        <v>0</v>
      </c>
      <c r="T10" s="34">
        <v>0</v>
      </c>
      <c r="U10" s="35">
        <f t="shared" si="0"/>
        <v>123</v>
      </c>
      <c r="V10" s="36">
        <f t="shared" si="1"/>
        <v>2096742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151261</v>
      </c>
      <c r="I11" s="31">
        <v>33675</v>
      </c>
      <c r="J11" s="31">
        <v>0</v>
      </c>
      <c r="K11" s="32">
        <v>10645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195581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143831</v>
      </c>
      <c r="K12" s="32">
        <v>9269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153100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107988</v>
      </c>
      <c r="H13" s="31">
        <v>18112</v>
      </c>
      <c r="I13" s="31">
        <v>0</v>
      </c>
      <c r="J13" s="31">
        <v>0</v>
      </c>
      <c r="K13" s="32">
        <v>10000</v>
      </c>
      <c r="L13" s="33" t="s">
        <v>35</v>
      </c>
      <c r="M13" s="34">
        <v>0</v>
      </c>
      <c r="N13" s="34">
        <v>0</v>
      </c>
      <c r="O13" s="34">
        <v>1</v>
      </c>
      <c r="P13" s="34">
        <v>4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136100</v>
      </c>
    </row>
    <row r="14" spans="1:22" x14ac:dyDescent="0.45">
      <c r="A14" s="27" t="s">
        <v>39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160316</v>
      </c>
      <c r="I14" s="31">
        <v>0</v>
      </c>
      <c r="J14" s="31">
        <v>0</v>
      </c>
      <c r="K14" s="32">
        <v>7750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168066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150144</v>
      </c>
      <c r="H15" s="31">
        <v>44904</v>
      </c>
      <c r="I15" s="31">
        <v>0</v>
      </c>
      <c r="J15" s="31">
        <v>0</v>
      </c>
      <c r="K15" s="32">
        <v>19291</v>
      </c>
      <c r="L15" s="33" t="s">
        <v>35</v>
      </c>
      <c r="M15" s="34">
        <v>0</v>
      </c>
      <c r="N15" s="34">
        <v>0</v>
      </c>
      <c r="O15" s="34">
        <v>4</v>
      </c>
      <c r="P15" s="34">
        <v>3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214339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339240</v>
      </c>
      <c r="H16" s="31">
        <v>315984</v>
      </c>
      <c r="I16" s="31">
        <v>0</v>
      </c>
      <c r="J16" s="31">
        <v>0</v>
      </c>
      <c r="K16" s="32">
        <v>65024</v>
      </c>
      <c r="L16" s="33" t="s">
        <v>35</v>
      </c>
      <c r="M16" s="34">
        <v>3</v>
      </c>
      <c r="N16" s="34">
        <v>0</v>
      </c>
      <c r="O16" s="34">
        <v>7</v>
      </c>
      <c r="P16" s="34">
        <v>6</v>
      </c>
      <c r="Q16" s="34">
        <v>6</v>
      </c>
      <c r="R16" s="34">
        <v>1</v>
      </c>
      <c r="S16" s="34">
        <v>0</v>
      </c>
      <c r="T16" s="34">
        <v>0</v>
      </c>
      <c r="U16" s="35">
        <f t="shared" si="0"/>
        <v>23</v>
      </c>
      <c r="V16" s="36">
        <f t="shared" si="1"/>
        <v>720248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55104</v>
      </c>
      <c r="H17" s="31">
        <v>33906</v>
      </c>
      <c r="I17" s="31">
        <v>0</v>
      </c>
      <c r="J17" s="31">
        <v>0</v>
      </c>
      <c r="K17" s="32">
        <v>8701</v>
      </c>
      <c r="L17" s="33" t="s">
        <v>35</v>
      </c>
      <c r="M17" s="34">
        <v>0</v>
      </c>
      <c r="N17" s="34">
        <v>0</v>
      </c>
      <c r="O17" s="34">
        <v>2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97711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91932</v>
      </c>
      <c r="H18" s="31">
        <v>69700</v>
      </c>
      <c r="I18" s="31">
        <v>0</v>
      </c>
      <c r="J18" s="31">
        <v>0</v>
      </c>
      <c r="K18" s="32">
        <v>0</v>
      </c>
      <c r="L18" s="33" t="s">
        <v>35</v>
      </c>
      <c r="M18" s="34">
        <v>0</v>
      </c>
      <c r="N18" s="34">
        <v>0</v>
      </c>
      <c r="O18" s="34">
        <v>6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161632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2E4464F-F542-406F-96FB-AF290ADC5723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AB8CED41-0B99-4093-AC69-FFB47D4A29F1}">
      <formula1>"N/A, FMR, Actual Rent"</formula1>
    </dataValidation>
    <dataValidation type="list" allowBlank="1" showInputMessage="1" showErrorMessage="1" sqref="E9:E28" xr:uid="{EB2EDC83-F9A3-4C20-A0CB-137E3C616FEF}">
      <formula1>"PH, TH, Joint TH &amp; PH-RRH, HMIS, SSO, TRA, PRA, SRA, S+C/SRO"</formula1>
    </dataValidation>
    <dataValidation allowBlank="1" showErrorMessage="1" sqref="A8:V8" xr:uid="{261B0941-3EDB-4F1E-BF17-0B2CFED3ADA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2023-05-19T14:11:00Z</dcterms:created>
  <dcterms:modified xsi:type="dcterms:W3CDTF">2023-05-19T14:51:45Z</dcterms:modified>
</cp:coreProperties>
</file>