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BD4E37F-F678-4191-A279-1989CDF66CE8}" xr6:coauthVersionLast="47" xr6:coauthVersionMax="47" xr10:uidLastSave="{00000000-0000-0000-0000-000000000000}"/>
  <bookViews>
    <workbookView xWindow="368" yWindow="368" windowWidth="33840" windowHeight="18217" xr2:uid="{B0B409E1-9EF6-499B-8E8D-2632FD5FCD7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<sst xmlns="http://schemas.openxmlformats.org/spreadsheetml/2006/main" count="114" uniqueCount="80">
  <si>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</si>
  <si>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</si>
  <si>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</si>
  <si>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</si>
  <si>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</si>
  <si>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</si>
  <si>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</si>
  <si>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</si>
  <si>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</si>
  <si>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</si>
  <si>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</si>
  <si>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</si>
  <si>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</si>
  <si>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</si>
  <si>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</si>
  <si>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</si>
  <si>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</si>
  <si>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</si>
  <si>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</si>
  <si>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</si>
  <si>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</si>
  <si>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</si>
  <si>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</si>
  <si>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</si>
  <si>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</si>
  <si>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</si>
  <si>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</si>
  <si>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</si>
  <si>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</si>
  <si>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</si>
  <si>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NC-505</t>
  </si>
  <si>
    <t>Community Link, Programs of Travelers Aid</t>
  </si>
  <si>
    <t>MECK RRH</t>
  </si>
  <si>
    <t>NC0063L4F052215</t>
  </si>
  <si>
    <t>PH</t>
  </si>
  <si>
    <t>Actual Rent</t>
  </si>
  <si>
    <t>Greensboro</t>
  </si>
  <si>
    <t>Charlotte/Mecklenburg County CoC</t>
  </si>
  <si>
    <t>Mecklenburg County</t>
  </si>
  <si>
    <t>Mecklenburg HMIS 2022</t>
  </si>
  <si>
    <t>NC0072L4F052215</t>
  </si>
  <si>
    <t/>
  </si>
  <si>
    <t xml:space="preserve">Mecklenburg County </t>
  </si>
  <si>
    <t>SPC Consolidated Renewal FY22</t>
  </si>
  <si>
    <t>NC0161L4F052208</t>
  </si>
  <si>
    <t>FMR</t>
  </si>
  <si>
    <t>Roof Above, Inc.</t>
  </si>
  <si>
    <t>Moore Place Expansion</t>
  </si>
  <si>
    <t>NC0306L4F052207</t>
  </si>
  <si>
    <t>Supportive Housing Communities, Inc.</t>
  </si>
  <si>
    <t>Scattered Site I and III</t>
  </si>
  <si>
    <t>NC0308L4F052209</t>
  </si>
  <si>
    <t>The Salvation Army</t>
  </si>
  <si>
    <t>TSA Family Rapid Rehousing</t>
  </si>
  <si>
    <t>NC0320L4F052208</t>
  </si>
  <si>
    <t>Coordinated Entry Renewal (October 2022)</t>
  </si>
  <si>
    <t>NC0362L4F052206</t>
  </si>
  <si>
    <t>SSO</t>
  </si>
  <si>
    <t>Moving Forward Moving Home</t>
  </si>
  <si>
    <t>NC0363L4F052206</t>
  </si>
  <si>
    <t>Homeless to Homes Consolidated</t>
  </si>
  <si>
    <t>NC0364L4F052206</t>
  </si>
  <si>
    <t>Domestic Violence Rapid Re-Housing</t>
  </si>
  <si>
    <t>NC0434D4F052203</t>
  </si>
  <si>
    <t>Socialserve</t>
  </si>
  <si>
    <t>Home SafeCLT Phase 2</t>
  </si>
  <si>
    <t>NC0470D4F052201</t>
  </si>
  <si>
    <t>The Relatives, Inc</t>
  </si>
  <si>
    <t>RRH for Unaccompanied Youth</t>
  </si>
  <si>
    <t>NC0471L4F052201</t>
  </si>
  <si>
    <t>Joint TH &amp; PH-RRH</t>
  </si>
  <si>
    <t>Supportive Housing Communities</t>
  </si>
  <si>
    <t>Healthcare and Housing</t>
  </si>
  <si>
    <t>NC0472L4F052201</t>
  </si>
  <si>
    <t>The Rise on Clanton - Healthcare Bonus</t>
  </si>
  <si>
    <t>NC0513L4F052200</t>
  </si>
  <si>
    <t>FY22 Domestic Violence SSO-CE</t>
  </si>
  <si>
    <t>NC0514D4F052200</t>
  </si>
  <si>
    <t>Homeful Housing</t>
  </si>
  <si>
    <t>NC0515L4F052200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</si>
</sst>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A7FF-3E95-4563-A50C-ED094252C5E8}">
  <sheetPr codeName="Sheet60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6046319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137400</v>
      </c>
      <c r="H9" s="31">
        <v>107670</v>
      </c>
      <c r="I9" s="31">
        <v>0</v>
      </c>
      <c r="J9" s="31">
        <v>0</v>
      </c>
      <c r="K9" s="32">
        <v>17700</v>
      </c>
      <c r="L9" s="33" t="s">
        <v>35</v>
      </c>
      <c r="M9" s="34">
        <v>0</v>
      </c>
      <c r="N9" s="34">
        <v>0</v>
      </c>
      <c r="O9" s="34">
        <v>10</v>
      </c>
      <c r="P9" s="34">
        <v>10</v>
      </c>
      <c r="Q9" s="34">
        <v>10</v>
      </c>
      <c r="R9" s="34">
        <v>0</v>
      </c>
      <c r="S9" s="34">
        <v>0</v>
      </c>
      <c r="T9" s="34">
        <v>0</v>
      </c>
      <c r="U9" s="35">
        <f t="shared" ref="U9:U34" si="0">SUM(M9:T9)</f>
        <v>30</v>
      </c>
      <c r="V9" s="36">
        <f t="shared" ref="V9:V34" si="1">SUM(F9:K9)</f>
        <v>262770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355000</v>
      </c>
      <c r="K10" s="32">
        <v>8000</v>
      </c>
      <c r="L10" s="33" t="s">
        <v>41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363000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2536068</v>
      </c>
      <c r="H11" s="31">
        <v>0</v>
      </c>
      <c r="I11" s="31">
        <v>0</v>
      </c>
      <c r="J11" s="31">
        <v>0</v>
      </c>
      <c r="K11" s="32">
        <v>6620</v>
      </c>
      <c r="L11" s="33" t="s">
        <v>45</v>
      </c>
      <c r="M11" s="34">
        <v>0</v>
      </c>
      <c r="N11" s="34">
        <v>0</v>
      </c>
      <c r="O11" s="34">
        <v>149</v>
      </c>
      <c r="P11" s="34">
        <v>26</v>
      </c>
      <c r="Q11" s="34">
        <v>15</v>
      </c>
      <c r="R11" s="34">
        <v>4</v>
      </c>
      <c r="S11" s="34">
        <v>0</v>
      </c>
      <c r="T11" s="34">
        <v>0</v>
      </c>
      <c r="U11" s="35">
        <f t="shared" si="0"/>
        <v>194</v>
      </c>
      <c r="V11" s="36">
        <f t="shared" si="1"/>
        <v>2542688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79360</v>
      </c>
      <c r="I12" s="31">
        <v>0</v>
      </c>
      <c r="J12" s="31">
        <v>0</v>
      </c>
      <c r="K12" s="32">
        <v>5555</v>
      </c>
      <c r="L12" s="33" t="s">
        <v>41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84915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259479</v>
      </c>
      <c r="G13" s="31">
        <v>0</v>
      </c>
      <c r="H13" s="31">
        <v>61844</v>
      </c>
      <c r="I13" s="31">
        <v>9783</v>
      </c>
      <c r="J13" s="31">
        <v>0</v>
      </c>
      <c r="K13" s="32">
        <v>21028</v>
      </c>
      <c r="L13" s="33" t="s">
        <v>45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0</v>
      </c>
      <c r="V13" s="36">
        <f t="shared" si="1"/>
        <v>352134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132636</v>
      </c>
      <c r="H14" s="31">
        <v>141016</v>
      </c>
      <c r="I14" s="31">
        <v>0</v>
      </c>
      <c r="J14" s="31">
        <v>0</v>
      </c>
      <c r="K14" s="32">
        <v>16420</v>
      </c>
      <c r="L14" s="33" t="s">
        <v>45</v>
      </c>
      <c r="M14" s="34">
        <v>0</v>
      </c>
      <c r="N14" s="34">
        <v>0</v>
      </c>
      <c r="O14" s="34">
        <v>0</v>
      </c>
      <c r="P14" s="34">
        <v>4</v>
      </c>
      <c r="Q14" s="34">
        <v>3</v>
      </c>
      <c r="R14" s="34">
        <v>1</v>
      </c>
      <c r="S14" s="34">
        <v>0</v>
      </c>
      <c r="T14" s="34">
        <v>0</v>
      </c>
      <c r="U14" s="35">
        <f t="shared" si="0"/>
        <v>8</v>
      </c>
      <c r="V14" s="36">
        <f t="shared" si="1"/>
        <v>290072</v>
      </c>
    </row>
    <row r="15" spans="1:22" x14ac:dyDescent="0.45">
      <c r="A15" s="27" t="s">
        <v>38</v>
      </c>
      <c r="B15" s="27" t="s">
        <v>55</v>
      </c>
      <c r="C15" s="28" t="s">
        <v>56</v>
      </c>
      <c r="D15" s="28">
        <v>2024</v>
      </c>
      <c r="E15" s="29" t="s">
        <v>57</v>
      </c>
      <c r="F15" s="30">
        <v>0</v>
      </c>
      <c r="G15" s="31">
        <v>0</v>
      </c>
      <c r="H15" s="31">
        <v>63000</v>
      </c>
      <c r="I15" s="31">
        <v>0</v>
      </c>
      <c r="J15" s="31">
        <v>0</v>
      </c>
      <c r="K15" s="32">
        <v>0</v>
      </c>
      <c r="L15" s="33" t="s">
        <v>41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63000</v>
      </c>
    </row>
    <row r="16" spans="1:22" x14ac:dyDescent="0.45">
      <c r="A16" s="27" t="s">
        <v>46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62532</v>
      </c>
      <c r="H16" s="31">
        <v>9652</v>
      </c>
      <c r="I16" s="31">
        <v>0</v>
      </c>
      <c r="J16" s="31">
        <v>0</v>
      </c>
      <c r="K16" s="32">
        <v>0</v>
      </c>
      <c r="L16" s="33" t="s">
        <v>45</v>
      </c>
      <c r="M16" s="34">
        <v>0</v>
      </c>
      <c r="N16" s="34">
        <v>4</v>
      </c>
      <c r="O16" s="34">
        <v>1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72184</v>
      </c>
    </row>
    <row r="17" spans="1:22" x14ac:dyDescent="0.45">
      <c r="A17" s="27" t="s">
        <v>46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218887</v>
      </c>
      <c r="G17" s="31">
        <v>0</v>
      </c>
      <c r="H17" s="31">
        <v>11564</v>
      </c>
      <c r="I17" s="31">
        <v>23448</v>
      </c>
      <c r="J17" s="31">
        <v>0</v>
      </c>
      <c r="K17" s="32">
        <v>1000</v>
      </c>
      <c r="L17" s="33" t="s">
        <v>45</v>
      </c>
      <c r="M17" s="34"/>
      <c r="N17" s="34"/>
      <c r="O17" s="34">
        <v>20</v>
      </c>
      <c r="P17" s="34"/>
      <c r="Q17" s="34"/>
      <c r="R17" s="34"/>
      <c r="S17" s="34"/>
      <c r="T17" s="34"/>
      <c r="U17" s="35">
        <f t="shared" si="0"/>
        <v>20</v>
      </c>
      <c r="V17" s="36">
        <f t="shared" si="1"/>
        <v>254899</v>
      </c>
    </row>
    <row r="18" spans="1:22" x14ac:dyDescent="0.45">
      <c r="A18" s="27" t="s">
        <v>38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295716</v>
      </c>
      <c r="H18" s="31">
        <v>116909</v>
      </c>
      <c r="I18" s="31">
        <v>0</v>
      </c>
      <c r="J18" s="31">
        <v>0</v>
      </c>
      <c r="K18" s="32">
        <v>0</v>
      </c>
      <c r="L18" s="33" t="s">
        <v>45</v>
      </c>
      <c r="M18" s="34">
        <v>0</v>
      </c>
      <c r="N18" s="34">
        <v>0</v>
      </c>
      <c r="O18" s="34">
        <v>1</v>
      </c>
      <c r="P18" s="34">
        <v>3</v>
      </c>
      <c r="Q18" s="34">
        <v>4</v>
      </c>
      <c r="R18" s="34">
        <v>5</v>
      </c>
      <c r="S18" s="34">
        <v>2</v>
      </c>
      <c r="T18" s="34">
        <v>0</v>
      </c>
      <c r="U18" s="35">
        <f t="shared" si="0"/>
        <v>15</v>
      </c>
      <c r="V18" s="36">
        <f t="shared" si="1"/>
        <v>412625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271932</v>
      </c>
      <c r="H19" s="31">
        <v>117000</v>
      </c>
      <c r="I19" s="31">
        <v>0</v>
      </c>
      <c r="J19" s="31">
        <v>0</v>
      </c>
      <c r="K19" s="32">
        <v>11068</v>
      </c>
      <c r="L19" s="33" t="s">
        <v>45</v>
      </c>
      <c r="M19" s="34">
        <v>0</v>
      </c>
      <c r="N19" s="34">
        <v>0</v>
      </c>
      <c r="O19" s="34">
        <v>0</v>
      </c>
      <c r="P19" s="34">
        <v>2</v>
      </c>
      <c r="Q19" s="34">
        <v>11</v>
      </c>
      <c r="R19" s="34">
        <v>2</v>
      </c>
      <c r="S19" s="34">
        <v>0</v>
      </c>
      <c r="T19" s="34">
        <v>0</v>
      </c>
      <c r="U19" s="35">
        <f t="shared" si="0"/>
        <v>15</v>
      </c>
      <c r="V19" s="36">
        <f t="shared" si="1"/>
        <v>400000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70</v>
      </c>
      <c r="F20" s="30">
        <v>0</v>
      </c>
      <c r="G20" s="31">
        <v>78120</v>
      </c>
      <c r="H20" s="31">
        <v>53042</v>
      </c>
      <c r="I20" s="31">
        <v>0</v>
      </c>
      <c r="J20" s="31">
        <v>0</v>
      </c>
      <c r="K20" s="32">
        <v>0</v>
      </c>
      <c r="L20" s="33" t="s">
        <v>45</v>
      </c>
      <c r="M20" s="34">
        <v>2</v>
      </c>
      <c r="N20" s="34">
        <v>3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131162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34</v>
      </c>
      <c r="F21" s="30">
        <v>266784</v>
      </c>
      <c r="G21" s="31">
        <v>0</v>
      </c>
      <c r="H21" s="31">
        <v>121280</v>
      </c>
      <c r="I21" s="31">
        <v>0</v>
      </c>
      <c r="J21" s="31">
        <v>0</v>
      </c>
      <c r="K21" s="32">
        <v>18806</v>
      </c>
      <c r="L21" s="33" t="s">
        <v>41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406870</v>
      </c>
    </row>
    <row r="22" spans="1:22" x14ac:dyDescent="0.45">
      <c r="A22" s="27" t="s">
        <v>46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0</v>
      </c>
      <c r="H22" s="31">
        <v>85000</v>
      </c>
      <c r="I22" s="31">
        <v>65000</v>
      </c>
      <c r="J22" s="31">
        <v>0</v>
      </c>
      <c r="K22" s="32">
        <v>0</v>
      </c>
      <c r="L22" s="33" t="s">
        <v>41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150000</v>
      </c>
    </row>
    <row r="23" spans="1:22" x14ac:dyDescent="0.45">
      <c r="A23" s="27" t="s">
        <v>38</v>
      </c>
      <c r="B23" s="27" t="s">
        <v>76</v>
      </c>
      <c r="C23" s="28" t="s">
        <v>77</v>
      </c>
      <c r="D23" s="28">
        <v>2024</v>
      </c>
      <c r="E23" s="29" t="s">
        <v>57</v>
      </c>
      <c r="F23" s="30">
        <v>0</v>
      </c>
      <c r="G23" s="31">
        <v>0</v>
      </c>
      <c r="H23" s="31">
        <v>85000</v>
      </c>
      <c r="I23" s="31">
        <v>0</v>
      </c>
      <c r="J23" s="31">
        <v>0</v>
      </c>
      <c r="K23" s="32">
        <v>0</v>
      </c>
      <c r="L23" s="33" t="s">
        <v>41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85000</v>
      </c>
    </row>
    <row r="24" spans="1:22" x14ac:dyDescent="0.45">
      <c r="A24" s="27" t="s">
        <v>46</v>
      </c>
      <c r="B24" s="27" t="s">
        <v>78</v>
      </c>
      <c r="C24" s="28" t="s">
        <v>79</v>
      </c>
      <c r="D24" s="28">
        <v>2024</v>
      </c>
      <c r="E24" s="29" t="s">
        <v>34</v>
      </c>
      <c r="F24" s="30">
        <v>0</v>
      </c>
      <c r="G24" s="31">
        <v>0</v>
      </c>
      <c r="H24" s="31">
        <v>167000</v>
      </c>
      <c r="I24" s="31">
        <v>8000</v>
      </c>
      <c r="J24" s="31">
        <v>0</v>
      </c>
      <c r="K24" s="32">
        <v>0</v>
      </c>
      <c r="L24" s="33" t="s">
        <v>41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175000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2FC6A7FF-3E95-4563-A50C-ED094252C5E8}"/>
  <conditionalFormatting sqref="D9:D34">
    <cfRule type="expression" dxfId="2" priority="1">
      <formula>OR($D9&gt;2024,AND($D9&lt;2024,$D9&lt;&gt;""))</formula>
    </cfRule>
  </conditionalFormatting>
  <conditionalFormatting sqref="V9:V3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4" xr:uid="{F4B2E127-7DD3-40EA-B219-E0412ED35BE0}">
      <formula1>"N/A, FMR, Actual Rent"</formula1>
    </dataValidation>
    <dataValidation type="list" allowBlank="1" showInputMessage="1" showErrorMessage="1" sqref="E9:E34" xr:uid="{20EAE54E-E177-44B6-AB2E-E2A1FC5DB0CD}">
      <formula1>"PH, TH, Joint TH &amp; PH-RRH, HMIS, SSO, TRA, PRA, SRA, S+C/SRO"</formula1>
    </dataValidation>
    <dataValidation allowBlank="1" showErrorMessage="1" sqref="A8:V8" xr:uid="{87C1A366-1B96-4B47-B0F5-661F25B1707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2023-08-08T18:25:25Z</dcterms:created>
  <dcterms:modified xsi:type="dcterms:W3CDTF">2023-08-10T14:16:42Z</dcterms:modified>
</cp:coreProperties>
</file>