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Downloads\GIW\FY 2023 Revised GIWs (post change form) - HUD\"/>
    </mc:Choice>
  </mc:AlternateContent>
  <xr:revisionPtr revIDLastSave="0" documentId="13_ncr:1_{7BD4E37F-F678-4191-A279-1989CDF66CE8}" xr6:coauthVersionLast="47" xr6:coauthVersionMax="47" xr10:uidLastSave="{00000000-0000-0000-0000-000000000000}"/>
  <bookViews>
    <workbookView xWindow="368" yWindow="368" windowWidth="33840" windowHeight="18217" xr2:uid="{B0B409E1-9EF6-499B-8E8D-2632FD5FCD75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4" i="1" l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<sst xmlns="http://schemas.openxmlformats.org/spreadsheetml/2006/main" count="114" uniqueCount="80">
  <si>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</si>
  <si>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</si>
  <si>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</si>
  <si>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</si>
  <si>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</si>
  <si>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</si>
  <si>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</si>
  <si>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</si>
  <si>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</si>
  <si>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</si>
  <si>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</si>
  <si>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</si>
  <si>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</si>
  <si>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</si>
  <si>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</si>
  <si>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</si>
  <si>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</si>
  <si>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</si>
  <si>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</si>
  <si>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</si>
  <si>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</si>
  <si>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</si>
  <si>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</si>
  <si>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</si>
  <si>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</si>
  <si>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</si>
  <si>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</si>
  <si>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</si>
  <si>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</si>
  <si>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</si>
  <si>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NC-505</t>
  </si>
  <si>
    <t>Community Link, Programs of Travelers Aid</t>
  </si>
  <si>
    <t>MECK RRH</t>
  </si>
  <si>
    <t>NC0063L4F052215</t>
  </si>
  <si>
    <t>PH</t>
  </si>
  <si>
    <t>Actual Rent</t>
  </si>
  <si>
    <t>Greensboro</t>
  </si>
  <si>
    <t>Charlotte/Mecklenburg County CoC</t>
  </si>
  <si>
    <t>Mecklenburg County</t>
  </si>
  <si>
    <t>Mecklenburg HMIS 2022</t>
  </si>
  <si>
    <t>NC0072L4F052215</t>
  </si>
  <si>
    <t/>
  </si>
  <si>
    <t xml:space="preserve">Mecklenburg County </t>
  </si>
  <si>
    <t>SPC Consolidated Renewal FY22</t>
  </si>
  <si>
    <t>NC0161L4F052208</t>
  </si>
  <si>
    <t>FMR</t>
  </si>
  <si>
    <t>Roof Above, Inc.</t>
  </si>
  <si>
    <t>Moore Place Expansion</t>
  </si>
  <si>
    <t>NC0306L4F052207</t>
  </si>
  <si>
    <t>Supportive Housing Communities, Inc.</t>
  </si>
  <si>
    <t>Scattered Site I and III</t>
  </si>
  <si>
    <t>NC0308L4F052209</t>
  </si>
  <si>
    <t>The Salvation Army</t>
  </si>
  <si>
    <t>TSA Family Rapid Rehousing</t>
  </si>
  <si>
    <t>NC0320L4F052208</t>
  </si>
  <si>
    <t>Coordinated Entry Renewal (October 2022)</t>
  </si>
  <si>
    <t>NC0362L4F052206</t>
  </si>
  <si>
    <t>SSO</t>
  </si>
  <si>
    <t>Moving Forward Moving Home</t>
  </si>
  <si>
    <t>NC0363L4F052206</t>
  </si>
  <si>
    <t>Homeless to Homes Consolidated</t>
  </si>
  <si>
    <t>NC0364L4F052206</t>
  </si>
  <si>
    <t>Domestic Violence Rapid Re-Housing</t>
  </si>
  <si>
    <t>NC0434D4F052203</t>
  </si>
  <si>
    <t>Socialserve</t>
  </si>
  <si>
    <t>Home SafeCLT Phase 2</t>
  </si>
  <si>
    <t>NC0470D4F052201</t>
  </si>
  <si>
    <t>The Relatives, Inc</t>
  </si>
  <si>
    <t>RRH for Unaccompanied Youth</t>
  </si>
  <si>
    <t>NC0471L4F052201</t>
  </si>
  <si>
    <t>Joint TH &amp; PH-RRH</t>
  </si>
  <si>
    <t>Supportive Housing Communities</t>
  </si>
  <si>
    <t>Healthcare and Housing</t>
  </si>
  <si>
    <t>NC0472L4F052201</t>
  </si>
  <si>
    <t>The Rise on Clanton - Healthcare Bonus</t>
  </si>
  <si>
    <t>NC0513L4F052200</t>
  </si>
  <si>
    <t>FY22 Domestic Violence SSO-CE</t>
  </si>
  <si>
    <t>NC0514D4F052200</t>
  </si>
  <si>
    <t>Homeful Housing</t>
  </si>
  <si>
    <t>NC0515L4F052200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</si>
</sst>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6A7FF-3E95-4563-A50C-ED094252C5E8}">
  <sheetPr codeName="Sheet60">
    <pageSetUpPr fitToPage="1"/>
  </sheetPr>
  <dimension ref="A1:V34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6046319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0</v>
      </c>
      <c r="G9" s="31">
        <v>137400</v>
      </c>
      <c r="H9" s="31">
        <v>107670</v>
      </c>
      <c r="I9" s="31">
        <v>0</v>
      </c>
      <c r="J9" s="31">
        <v>0</v>
      </c>
      <c r="K9" s="32">
        <v>17700</v>
      </c>
      <c r="L9" s="33" t="s">
        <v>35</v>
      </c>
      <c r="M9" s="34">
        <v>0</v>
      </c>
      <c r="N9" s="34">
        <v>0</v>
      </c>
      <c r="O9" s="34">
        <v>10</v>
      </c>
      <c r="P9" s="34">
        <v>10</v>
      </c>
      <c r="Q9" s="34">
        <v>10</v>
      </c>
      <c r="R9" s="34">
        <v>0</v>
      </c>
      <c r="S9" s="34">
        <v>0</v>
      </c>
      <c r="T9" s="34">
        <v>0</v>
      </c>
      <c r="U9" s="35">
        <f t="shared" ref="U9:U34" si="0">SUM(M9:T9)</f>
        <v>30</v>
      </c>
      <c r="V9" s="36">
        <f t="shared" ref="V9:V34" si="1">SUM(F9:K9)</f>
        <v>262770</v>
      </c>
    </row>
    <row r="10" spans="1:22" x14ac:dyDescent="0.45">
      <c r="A10" s="27" t="s">
        <v>38</v>
      </c>
      <c r="B10" s="27" t="s">
        <v>39</v>
      </c>
      <c r="C10" s="28" t="s">
        <v>40</v>
      </c>
      <c r="D10" s="28">
        <v>2024</v>
      </c>
      <c r="E10" s="29" t="s">
        <v>17</v>
      </c>
      <c r="F10" s="30">
        <v>0</v>
      </c>
      <c r="G10" s="31">
        <v>0</v>
      </c>
      <c r="H10" s="31">
        <v>0</v>
      </c>
      <c r="I10" s="31">
        <v>0</v>
      </c>
      <c r="J10" s="31">
        <v>355000</v>
      </c>
      <c r="K10" s="32">
        <v>8000</v>
      </c>
      <c r="L10" s="33" t="s">
        <v>41</v>
      </c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363000</v>
      </c>
    </row>
    <row r="11" spans="1:22" x14ac:dyDescent="0.45">
      <c r="A11" s="27" t="s">
        <v>42</v>
      </c>
      <c r="B11" s="27" t="s">
        <v>43</v>
      </c>
      <c r="C11" s="28" t="s">
        <v>44</v>
      </c>
      <c r="D11" s="28">
        <v>2024</v>
      </c>
      <c r="E11" s="29" t="s">
        <v>34</v>
      </c>
      <c r="F11" s="30">
        <v>0</v>
      </c>
      <c r="G11" s="31">
        <v>2536068</v>
      </c>
      <c r="H11" s="31">
        <v>0</v>
      </c>
      <c r="I11" s="31">
        <v>0</v>
      </c>
      <c r="J11" s="31">
        <v>0</v>
      </c>
      <c r="K11" s="32">
        <v>6620</v>
      </c>
      <c r="L11" s="33" t="s">
        <v>45</v>
      </c>
      <c r="M11" s="34">
        <v>0</v>
      </c>
      <c r="N11" s="34">
        <v>0</v>
      </c>
      <c r="O11" s="34">
        <v>149</v>
      </c>
      <c r="P11" s="34">
        <v>26</v>
      </c>
      <c r="Q11" s="34">
        <v>15</v>
      </c>
      <c r="R11" s="34">
        <v>4</v>
      </c>
      <c r="S11" s="34">
        <v>0</v>
      </c>
      <c r="T11" s="34">
        <v>0</v>
      </c>
      <c r="U11" s="35">
        <f t="shared" si="0"/>
        <v>194</v>
      </c>
      <c r="V11" s="36">
        <f t="shared" si="1"/>
        <v>2542688</v>
      </c>
    </row>
    <row r="12" spans="1:22" x14ac:dyDescent="0.45">
      <c r="A12" s="27" t="s">
        <v>46</v>
      </c>
      <c r="B12" s="27" t="s">
        <v>47</v>
      </c>
      <c r="C12" s="28" t="s">
        <v>48</v>
      </c>
      <c r="D12" s="28">
        <v>2024</v>
      </c>
      <c r="E12" s="29" t="s">
        <v>34</v>
      </c>
      <c r="F12" s="30">
        <v>0</v>
      </c>
      <c r="G12" s="31">
        <v>0</v>
      </c>
      <c r="H12" s="31">
        <v>79360</v>
      </c>
      <c r="I12" s="31">
        <v>0</v>
      </c>
      <c r="J12" s="31">
        <v>0</v>
      </c>
      <c r="K12" s="32">
        <v>5555</v>
      </c>
      <c r="L12" s="33" t="s">
        <v>41</v>
      </c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84915</v>
      </c>
    </row>
    <row r="13" spans="1:22" x14ac:dyDescent="0.45">
      <c r="A13" s="27" t="s">
        <v>49</v>
      </c>
      <c r="B13" s="27" t="s">
        <v>50</v>
      </c>
      <c r="C13" s="28" t="s">
        <v>51</v>
      </c>
      <c r="D13" s="28">
        <v>2024</v>
      </c>
      <c r="E13" s="29" t="s">
        <v>34</v>
      </c>
      <c r="F13" s="30">
        <v>259479</v>
      </c>
      <c r="G13" s="31">
        <v>0</v>
      </c>
      <c r="H13" s="31">
        <v>61844</v>
      </c>
      <c r="I13" s="31">
        <v>9783</v>
      </c>
      <c r="J13" s="31">
        <v>0</v>
      </c>
      <c r="K13" s="32">
        <v>21028</v>
      </c>
      <c r="L13" s="33" t="s">
        <v>45</v>
      </c>
      <c r="M13" s="34">
        <v>0</v>
      </c>
      <c r="N13" s="34">
        <v>0</v>
      </c>
      <c r="O13" s="34">
        <v>0</v>
      </c>
      <c r="P13" s="34">
        <v>0</v>
      </c>
      <c r="Q13" s="34">
        <v>0</v>
      </c>
      <c r="R13" s="34">
        <v>0</v>
      </c>
      <c r="S13" s="34">
        <v>0</v>
      </c>
      <c r="T13" s="34">
        <v>0</v>
      </c>
      <c r="U13" s="35">
        <f t="shared" si="0"/>
        <v>0</v>
      </c>
      <c r="V13" s="36">
        <f t="shared" si="1"/>
        <v>352134</v>
      </c>
    </row>
    <row r="14" spans="1:22" x14ac:dyDescent="0.45">
      <c r="A14" s="27" t="s">
        <v>52</v>
      </c>
      <c r="B14" s="27" t="s">
        <v>53</v>
      </c>
      <c r="C14" s="28" t="s">
        <v>54</v>
      </c>
      <c r="D14" s="28">
        <v>2024</v>
      </c>
      <c r="E14" s="29" t="s">
        <v>34</v>
      </c>
      <c r="F14" s="30">
        <v>0</v>
      </c>
      <c r="G14" s="31">
        <v>132636</v>
      </c>
      <c r="H14" s="31">
        <v>141016</v>
      </c>
      <c r="I14" s="31">
        <v>0</v>
      </c>
      <c r="J14" s="31">
        <v>0</v>
      </c>
      <c r="K14" s="32">
        <v>16420</v>
      </c>
      <c r="L14" s="33" t="s">
        <v>45</v>
      </c>
      <c r="M14" s="34">
        <v>0</v>
      </c>
      <c r="N14" s="34">
        <v>0</v>
      </c>
      <c r="O14" s="34">
        <v>0</v>
      </c>
      <c r="P14" s="34">
        <v>4</v>
      </c>
      <c r="Q14" s="34">
        <v>3</v>
      </c>
      <c r="R14" s="34">
        <v>1</v>
      </c>
      <c r="S14" s="34">
        <v>0</v>
      </c>
      <c r="T14" s="34">
        <v>0</v>
      </c>
      <c r="U14" s="35">
        <f t="shared" si="0"/>
        <v>8</v>
      </c>
      <c r="V14" s="36">
        <f t="shared" si="1"/>
        <v>290072</v>
      </c>
    </row>
    <row r="15" spans="1:22" x14ac:dyDescent="0.45">
      <c r="A15" s="27" t="s">
        <v>38</v>
      </c>
      <c r="B15" s="27" t="s">
        <v>55</v>
      </c>
      <c r="C15" s="28" t="s">
        <v>56</v>
      </c>
      <c r="D15" s="28">
        <v>2024</v>
      </c>
      <c r="E15" s="29" t="s">
        <v>57</v>
      </c>
      <c r="F15" s="30">
        <v>0</v>
      </c>
      <c r="G15" s="31">
        <v>0</v>
      </c>
      <c r="H15" s="31">
        <v>63000</v>
      </c>
      <c r="I15" s="31">
        <v>0</v>
      </c>
      <c r="J15" s="31">
        <v>0</v>
      </c>
      <c r="K15" s="32">
        <v>0</v>
      </c>
      <c r="L15" s="33" t="s">
        <v>41</v>
      </c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63000</v>
      </c>
    </row>
    <row r="16" spans="1:22" x14ac:dyDescent="0.45">
      <c r="A16" s="27" t="s">
        <v>46</v>
      </c>
      <c r="B16" s="27" t="s">
        <v>58</v>
      </c>
      <c r="C16" s="28" t="s">
        <v>59</v>
      </c>
      <c r="D16" s="28">
        <v>2024</v>
      </c>
      <c r="E16" s="29" t="s">
        <v>34</v>
      </c>
      <c r="F16" s="30">
        <v>0</v>
      </c>
      <c r="G16" s="31">
        <v>62532</v>
      </c>
      <c r="H16" s="31">
        <v>9652</v>
      </c>
      <c r="I16" s="31">
        <v>0</v>
      </c>
      <c r="J16" s="31">
        <v>0</v>
      </c>
      <c r="K16" s="32">
        <v>0</v>
      </c>
      <c r="L16" s="33" t="s">
        <v>45</v>
      </c>
      <c r="M16" s="34">
        <v>0</v>
      </c>
      <c r="N16" s="34">
        <v>4</v>
      </c>
      <c r="O16" s="34">
        <v>1</v>
      </c>
      <c r="P16" s="34">
        <v>0</v>
      </c>
      <c r="Q16" s="34">
        <v>0</v>
      </c>
      <c r="R16" s="34">
        <v>0</v>
      </c>
      <c r="S16" s="34">
        <v>0</v>
      </c>
      <c r="T16" s="34">
        <v>0</v>
      </c>
      <c r="U16" s="35">
        <f t="shared" si="0"/>
        <v>5</v>
      </c>
      <c r="V16" s="36">
        <f t="shared" si="1"/>
        <v>72184</v>
      </c>
    </row>
    <row r="17" spans="1:22" x14ac:dyDescent="0.45">
      <c r="A17" s="27" t="s">
        <v>46</v>
      </c>
      <c r="B17" s="27" t="s">
        <v>60</v>
      </c>
      <c r="C17" s="28" t="s">
        <v>61</v>
      </c>
      <c r="D17" s="28">
        <v>2024</v>
      </c>
      <c r="E17" s="29" t="s">
        <v>34</v>
      </c>
      <c r="F17" s="30">
        <v>218887</v>
      </c>
      <c r="G17" s="31">
        <v>0</v>
      </c>
      <c r="H17" s="31">
        <v>11564</v>
      </c>
      <c r="I17" s="31">
        <v>23448</v>
      </c>
      <c r="J17" s="31">
        <v>0</v>
      </c>
      <c r="K17" s="32">
        <v>1000</v>
      </c>
      <c r="L17" s="33" t="s">
        <v>45</v>
      </c>
      <c r="M17" s="34"/>
      <c r="N17" s="34"/>
      <c r="O17" s="34">
        <v>20</v>
      </c>
      <c r="P17" s="34"/>
      <c r="Q17" s="34"/>
      <c r="R17" s="34"/>
      <c r="S17" s="34"/>
      <c r="T17" s="34"/>
      <c r="U17" s="35">
        <f t="shared" si="0"/>
        <v>20</v>
      </c>
      <c r="V17" s="36">
        <f t="shared" si="1"/>
        <v>254899</v>
      </c>
    </row>
    <row r="18" spans="1:22" x14ac:dyDescent="0.45">
      <c r="A18" s="27" t="s">
        <v>38</v>
      </c>
      <c r="B18" s="27" t="s">
        <v>62</v>
      </c>
      <c r="C18" s="28" t="s">
        <v>63</v>
      </c>
      <c r="D18" s="28">
        <v>2024</v>
      </c>
      <c r="E18" s="29" t="s">
        <v>34</v>
      </c>
      <c r="F18" s="30">
        <v>0</v>
      </c>
      <c r="G18" s="31">
        <v>295716</v>
      </c>
      <c r="H18" s="31">
        <v>116909</v>
      </c>
      <c r="I18" s="31">
        <v>0</v>
      </c>
      <c r="J18" s="31">
        <v>0</v>
      </c>
      <c r="K18" s="32">
        <v>0</v>
      </c>
      <c r="L18" s="33" t="s">
        <v>45</v>
      </c>
      <c r="M18" s="34">
        <v>0</v>
      </c>
      <c r="N18" s="34">
        <v>0</v>
      </c>
      <c r="O18" s="34">
        <v>1</v>
      </c>
      <c r="P18" s="34">
        <v>3</v>
      </c>
      <c r="Q18" s="34">
        <v>4</v>
      </c>
      <c r="R18" s="34">
        <v>5</v>
      </c>
      <c r="S18" s="34">
        <v>2</v>
      </c>
      <c r="T18" s="34">
        <v>0</v>
      </c>
      <c r="U18" s="35">
        <f t="shared" si="0"/>
        <v>15</v>
      </c>
      <c r="V18" s="36">
        <f t="shared" si="1"/>
        <v>412625</v>
      </c>
    </row>
    <row r="19" spans="1:22" x14ac:dyDescent="0.45">
      <c r="A19" s="27" t="s">
        <v>64</v>
      </c>
      <c r="B19" s="27" t="s">
        <v>65</v>
      </c>
      <c r="C19" s="28" t="s">
        <v>66</v>
      </c>
      <c r="D19" s="28">
        <v>2024</v>
      </c>
      <c r="E19" s="29" t="s">
        <v>34</v>
      </c>
      <c r="F19" s="30">
        <v>0</v>
      </c>
      <c r="G19" s="31">
        <v>271932</v>
      </c>
      <c r="H19" s="31">
        <v>117000</v>
      </c>
      <c r="I19" s="31">
        <v>0</v>
      </c>
      <c r="J19" s="31">
        <v>0</v>
      </c>
      <c r="K19" s="32">
        <v>11068</v>
      </c>
      <c r="L19" s="33" t="s">
        <v>45</v>
      </c>
      <c r="M19" s="34">
        <v>0</v>
      </c>
      <c r="N19" s="34">
        <v>0</v>
      </c>
      <c r="O19" s="34">
        <v>0</v>
      </c>
      <c r="P19" s="34">
        <v>2</v>
      </c>
      <c r="Q19" s="34">
        <v>11</v>
      </c>
      <c r="R19" s="34">
        <v>2</v>
      </c>
      <c r="S19" s="34">
        <v>0</v>
      </c>
      <c r="T19" s="34">
        <v>0</v>
      </c>
      <c r="U19" s="35">
        <f t="shared" si="0"/>
        <v>15</v>
      </c>
      <c r="V19" s="36">
        <f t="shared" si="1"/>
        <v>400000</v>
      </c>
    </row>
    <row r="20" spans="1:22" x14ac:dyDescent="0.45">
      <c r="A20" s="27" t="s">
        <v>67</v>
      </c>
      <c r="B20" s="27" t="s">
        <v>68</v>
      </c>
      <c r="C20" s="28" t="s">
        <v>69</v>
      </c>
      <c r="D20" s="28">
        <v>2024</v>
      </c>
      <c r="E20" s="29" t="s">
        <v>70</v>
      </c>
      <c r="F20" s="30">
        <v>0</v>
      </c>
      <c r="G20" s="31">
        <v>78120</v>
      </c>
      <c r="H20" s="31">
        <v>53042</v>
      </c>
      <c r="I20" s="31">
        <v>0</v>
      </c>
      <c r="J20" s="31">
        <v>0</v>
      </c>
      <c r="K20" s="32">
        <v>0</v>
      </c>
      <c r="L20" s="33" t="s">
        <v>45</v>
      </c>
      <c r="M20" s="34">
        <v>2</v>
      </c>
      <c r="N20" s="34">
        <v>3</v>
      </c>
      <c r="O20" s="34">
        <v>2</v>
      </c>
      <c r="P20" s="34">
        <v>0</v>
      </c>
      <c r="Q20" s="34">
        <v>0</v>
      </c>
      <c r="R20" s="34">
        <v>0</v>
      </c>
      <c r="S20" s="34">
        <v>0</v>
      </c>
      <c r="T20" s="34">
        <v>0</v>
      </c>
      <c r="U20" s="35">
        <f t="shared" si="0"/>
        <v>7</v>
      </c>
      <c r="V20" s="36">
        <f t="shared" si="1"/>
        <v>131162</v>
      </c>
    </row>
    <row r="21" spans="1:22" x14ac:dyDescent="0.45">
      <c r="A21" s="27" t="s">
        <v>71</v>
      </c>
      <c r="B21" s="27" t="s">
        <v>72</v>
      </c>
      <c r="C21" s="28" t="s">
        <v>73</v>
      </c>
      <c r="D21" s="28">
        <v>2024</v>
      </c>
      <c r="E21" s="29" t="s">
        <v>34</v>
      </c>
      <c r="F21" s="30">
        <v>266784</v>
      </c>
      <c r="G21" s="31">
        <v>0</v>
      </c>
      <c r="H21" s="31">
        <v>121280</v>
      </c>
      <c r="I21" s="31">
        <v>0</v>
      </c>
      <c r="J21" s="31">
        <v>0</v>
      </c>
      <c r="K21" s="32">
        <v>18806</v>
      </c>
      <c r="L21" s="33" t="s">
        <v>41</v>
      </c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406870</v>
      </c>
    </row>
    <row r="22" spans="1:22" x14ac:dyDescent="0.45">
      <c r="A22" s="27" t="s">
        <v>46</v>
      </c>
      <c r="B22" s="27" t="s">
        <v>74</v>
      </c>
      <c r="C22" s="28" t="s">
        <v>75</v>
      </c>
      <c r="D22" s="28">
        <v>2024</v>
      </c>
      <c r="E22" s="29" t="s">
        <v>34</v>
      </c>
      <c r="F22" s="30">
        <v>0</v>
      </c>
      <c r="G22" s="31">
        <v>0</v>
      </c>
      <c r="H22" s="31">
        <v>85000</v>
      </c>
      <c r="I22" s="31">
        <v>65000</v>
      </c>
      <c r="J22" s="31">
        <v>0</v>
      </c>
      <c r="K22" s="32">
        <v>0</v>
      </c>
      <c r="L22" s="33" t="s">
        <v>41</v>
      </c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150000</v>
      </c>
    </row>
    <row r="23" spans="1:22" x14ac:dyDescent="0.45">
      <c r="A23" s="27" t="s">
        <v>38</v>
      </c>
      <c r="B23" s="27" t="s">
        <v>76</v>
      </c>
      <c r="C23" s="28" t="s">
        <v>77</v>
      </c>
      <c r="D23" s="28">
        <v>2024</v>
      </c>
      <c r="E23" s="29" t="s">
        <v>57</v>
      </c>
      <c r="F23" s="30">
        <v>0</v>
      </c>
      <c r="G23" s="31">
        <v>0</v>
      </c>
      <c r="H23" s="31">
        <v>85000</v>
      </c>
      <c r="I23" s="31">
        <v>0</v>
      </c>
      <c r="J23" s="31">
        <v>0</v>
      </c>
      <c r="K23" s="32">
        <v>0</v>
      </c>
      <c r="L23" s="33" t="s">
        <v>41</v>
      </c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85000</v>
      </c>
    </row>
    <row r="24" spans="1:22" x14ac:dyDescent="0.45">
      <c r="A24" s="27" t="s">
        <v>46</v>
      </c>
      <c r="B24" s="27" t="s">
        <v>78</v>
      </c>
      <c r="C24" s="28" t="s">
        <v>79</v>
      </c>
      <c r="D24" s="28">
        <v>2024</v>
      </c>
      <c r="E24" s="29" t="s">
        <v>34</v>
      </c>
      <c r="F24" s="30">
        <v>0</v>
      </c>
      <c r="G24" s="31">
        <v>0</v>
      </c>
      <c r="H24" s="31">
        <v>167000</v>
      </c>
      <c r="I24" s="31">
        <v>8000</v>
      </c>
      <c r="J24" s="31">
        <v>0</v>
      </c>
      <c r="K24" s="32">
        <v>0</v>
      </c>
      <c r="L24" s="33" t="s">
        <v>41</v>
      </c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175000</v>
      </c>
    </row>
    <row r="25" spans="1:22" x14ac:dyDescent="0.45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  <row r="26" spans="1:22" x14ac:dyDescent="0.45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45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45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  <row r="29" spans="1:22" x14ac:dyDescent="0.45">
      <c r="A29" s="27"/>
      <c r="B29" s="27"/>
      <c r="C29" s="28"/>
      <c r="D29" s="28"/>
      <c r="E29" s="29"/>
      <c r="F29" s="30"/>
      <c r="G29" s="31"/>
      <c r="H29" s="31"/>
      <c r="I29" s="31"/>
      <c r="J29" s="31"/>
      <c r="K29" s="32"/>
      <c r="L29" s="33"/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0</v>
      </c>
    </row>
    <row r="30" spans="1:22" x14ac:dyDescent="0.45">
      <c r="A30" s="27"/>
      <c r="B30" s="27"/>
      <c r="C30" s="28"/>
      <c r="D30" s="28"/>
      <c r="E30" s="29"/>
      <c r="F30" s="30"/>
      <c r="G30" s="31"/>
      <c r="H30" s="31"/>
      <c r="I30" s="31"/>
      <c r="J30" s="31"/>
      <c r="K30" s="32"/>
      <c r="L30" s="33"/>
      <c r="M30" s="34"/>
      <c r="N30" s="34"/>
      <c r="O30" s="34"/>
      <c r="P30" s="34"/>
      <c r="Q30" s="34"/>
      <c r="R30" s="34"/>
      <c r="S30" s="34"/>
      <c r="T30" s="34"/>
      <c r="U30" s="35">
        <f t="shared" si="0"/>
        <v>0</v>
      </c>
      <c r="V30" s="36">
        <f t="shared" si="1"/>
        <v>0</v>
      </c>
    </row>
    <row r="31" spans="1:22" x14ac:dyDescent="0.45">
      <c r="A31" s="27"/>
      <c r="B31" s="27"/>
      <c r="C31" s="28"/>
      <c r="D31" s="28"/>
      <c r="E31" s="29"/>
      <c r="F31" s="30"/>
      <c r="G31" s="31"/>
      <c r="H31" s="31"/>
      <c r="I31" s="31"/>
      <c r="J31" s="31"/>
      <c r="K31" s="32"/>
      <c r="L31" s="33"/>
      <c r="M31" s="34"/>
      <c r="N31" s="34"/>
      <c r="O31" s="34"/>
      <c r="P31" s="34"/>
      <c r="Q31" s="34"/>
      <c r="R31" s="34"/>
      <c r="S31" s="34"/>
      <c r="T31" s="34"/>
      <c r="U31" s="35">
        <f t="shared" si="0"/>
        <v>0</v>
      </c>
      <c r="V31" s="36">
        <f t="shared" si="1"/>
        <v>0</v>
      </c>
    </row>
    <row r="32" spans="1:22" x14ac:dyDescent="0.45">
      <c r="A32" s="27"/>
      <c r="B32" s="27"/>
      <c r="C32" s="28"/>
      <c r="D32" s="28"/>
      <c r="E32" s="29"/>
      <c r="F32" s="30"/>
      <c r="G32" s="31"/>
      <c r="H32" s="31"/>
      <c r="I32" s="31"/>
      <c r="J32" s="31"/>
      <c r="K32" s="32"/>
      <c r="L32" s="33"/>
      <c r="M32" s="34"/>
      <c r="N32" s="34"/>
      <c r="O32" s="34"/>
      <c r="P32" s="34"/>
      <c r="Q32" s="34"/>
      <c r="R32" s="34"/>
      <c r="S32" s="34"/>
      <c r="T32" s="34"/>
      <c r="U32" s="35">
        <f t="shared" si="0"/>
        <v>0</v>
      </c>
      <c r="V32" s="36">
        <f t="shared" si="1"/>
        <v>0</v>
      </c>
    </row>
    <row r="33" spans="1:22" x14ac:dyDescent="0.45">
      <c r="A33" s="27"/>
      <c r="B33" s="27"/>
      <c r="C33" s="28"/>
      <c r="D33" s="28"/>
      <c r="E33" s="29"/>
      <c r="F33" s="30"/>
      <c r="G33" s="31"/>
      <c r="H33" s="31"/>
      <c r="I33" s="31"/>
      <c r="J33" s="31"/>
      <c r="K33" s="32"/>
      <c r="L33" s="33"/>
      <c r="M33" s="34"/>
      <c r="N33" s="34"/>
      <c r="O33" s="34"/>
      <c r="P33" s="34"/>
      <c r="Q33" s="34"/>
      <c r="R33" s="34"/>
      <c r="S33" s="34"/>
      <c r="T33" s="34"/>
      <c r="U33" s="35">
        <f t="shared" si="0"/>
        <v>0</v>
      </c>
      <c r="V33" s="36">
        <f t="shared" si="1"/>
        <v>0</v>
      </c>
    </row>
    <row r="34" spans="1:22" x14ac:dyDescent="0.45">
      <c r="A34" s="27"/>
      <c r="B34" s="27"/>
      <c r="C34" s="28"/>
      <c r="D34" s="28"/>
      <c r="E34" s="29"/>
      <c r="F34" s="30"/>
      <c r="G34" s="31"/>
      <c r="H34" s="31"/>
      <c r="I34" s="31"/>
      <c r="J34" s="31"/>
      <c r="K34" s="32"/>
      <c r="L34" s="33"/>
      <c r="M34" s="34"/>
      <c r="N34" s="34"/>
      <c r="O34" s="34"/>
      <c r="P34" s="34"/>
      <c r="Q34" s="34"/>
      <c r="R34" s="34"/>
      <c r="S34" s="34"/>
      <c r="T34" s="34"/>
      <c r="U34" s="35">
        <f t="shared" si="0"/>
        <v>0</v>
      </c>
      <c r="V34" s="36">
        <f t="shared" si="1"/>
        <v>0</v>
      </c>
    </row>
  </sheetData>
  <autoFilter ref="A8:V8" xr:uid="{2FC6A7FF-3E95-4563-A50C-ED094252C5E8}"/>
  <conditionalFormatting sqref="D9:D34">
    <cfRule type="expression" dxfId="2" priority="1">
      <formula>OR($D9&gt;2024,AND($D9&lt;2024,$D9&lt;&gt;""))</formula>
    </cfRule>
  </conditionalFormatting>
  <conditionalFormatting sqref="V9:V34">
    <cfRule type="expression" dxfId="1" priority="2">
      <formula>#REF!&lt;0</formula>
    </cfRule>
    <cfRule type="cellIs" dxfId="0" priority="3" operator="lessThan">
      <formula>0</formula>
    </cfRule>
  </conditionalFormatting>
  <dataValidations count="3">
    <dataValidation type="list" allowBlank="1" showInputMessage="1" showErrorMessage="1" sqref="L9:L34" xr:uid="{F4B2E127-7DD3-40EA-B219-E0412ED35BE0}">
      <formula1>"N/A, FMR, Actual Rent"</formula1>
    </dataValidation>
    <dataValidation type="list" allowBlank="1" showInputMessage="1" showErrorMessage="1" sqref="E9:E34" xr:uid="{20EAE54E-E177-44B6-AB2E-E2A1FC5DB0CD}">
      <formula1>"PH, TH, Joint TH &amp; PH-RRH, HMIS, SSO, TRA, PRA, SRA, S+C/SRO"</formula1>
    </dataValidation>
    <dataValidation allowBlank="1" showErrorMessage="1" sqref="A8:V8" xr:uid="{87C1A366-1B96-4B47-B0F5-661F25B17079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8/11/2023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2023-08-08T18:25:25Z</dcterms:created>
  <dcterms:modified xsi:type="dcterms:W3CDTF">2023-08-10T14:16:42Z</dcterms:modified>
</cp:coreProperties>
</file>