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0FE5EFA-9456-452B-BA58-C4070711DB39}" xr6:coauthVersionLast="47" xr6:coauthVersionMax="47" xr10:uidLastSave="{00000000-0000-0000-0000-000000000000}"/>
  <bookViews>
    <workbookView xWindow="3308" yWindow="3308" windowWidth="19237" windowHeight="11220" xr2:uid="{FEBAC884-378B-4BAD-8D2F-F37B6093281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<sst xmlns="http://schemas.openxmlformats.org/spreadsheetml/2006/main" count="89" uniqueCount="68">
  <si>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</si>
  <si>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</si>
  <si>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</si>
  <si>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</si>
  <si>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</si>
  <si>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</si>
  <si>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</si>
  <si>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</si>
  <si>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</si>
  <si>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</si>
  <si>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</si>
  <si>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</si>
  <si>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</si>
  <si>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</si>
  <si>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</si>
  <si>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</si>
  <si>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</si>
  <si>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</si>
  <si>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</si>
  <si>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</si>
  <si>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</si>
  <si>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</si>
  <si>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</si>
  <si>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</si>
  <si>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</si>
  <si>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</si>
  <si>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</si>
  <si>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</si>
  <si>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</si>
  <si>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</si>
  <si>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NC-504</t>
  </si>
  <si>
    <t>Open Door Ministries of High Point, Inc.</t>
  </si>
  <si>
    <t>Permanent Supportive Housing III FY2022 Renewal</t>
  </si>
  <si>
    <t>NC0046L4F042212</t>
  </si>
  <si>
    <t>PH</t>
  </si>
  <si>
    <t>FMR</t>
  </si>
  <si>
    <t/>
  </si>
  <si>
    <t>Greensboro</t>
  </si>
  <si>
    <t>Greensboro, High Point/Guilford County CoC</t>
  </si>
  <si>
    <t>Guilford County DHHS</t>
  </si>
  <si>
    <t>Greensboro Housing Authority</t>
  </si>
  <si>
    <t>Housing Opportunities</t>
  </si>
  <si>
    <t>NC0052L4F042215</t>
  </si>
  <si>
    <t>Partners Ending Homelessness</t>
  </si>
  <si>
    <t>HMIS Expansion</t>
  </si>
  <si>
    <t>NC0057L4F042215</t>
  </si>
  <si>
    <t>The Servant Center, Inc.</t>
  </si>
  <si>
    <t>Glenwood Housing II Renewal 2022</t>
  </si>
  <si>
    <t>NC0205L4F042209</t>
  </si>
  <si>
    <t>Sheltering the Homeless</t>
  </si>
  <si>
    <t>NC0263L4F042211</t>
  </si>
  <si>
    <t xml:space="preserve">The Salvation Army </t>
  </si>
  <si>
    <t>SAGSO HOME</t>
  </si>
  <si>
    <t>NC0346L4F042206</t>
  </si>
  <si>
    <t>Family Service of the Piedmont, Inc.</t>
  </si>
  <si>
    <t>Family Service of the Piedmont Victim Rapid Re-Housing</t>
  </si>
  <si>
    <t>NC0360L4F042206</t>
  </si>
  <si>
    <t>Youth Focus Inc.</t>
  </si>
  <si>
    <t>HEARTH: Hope, Empowerment and Resilience Through Housing</t>
  </si>
  <si>
    <t>NC0386L4F042205</t>
  </si>
  <si>
    <t>Joint TH &amp; PH-RRH</t>
  </si>
  <si>
    <t>Coordinated Intake Expansion</t>
  </si>
  <si>
    <t>NC0388L4F042205</t>
  </si>
  <si>
    <t>SSO</t>
  </si>
  <si>
    <t>Fast Track Renewal 2022</t>
  </si>
  <si>
    <t>NC0412L4F042204</t>
  </si>
  <si>
    <t>SAGSO RRH</t>
  </si>
  <si>
    <t>NC0511L4F042200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</si>
</sst>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A2B6-704A-45AC-B947-887FBCC9C645}">
  <sheetPr codeName="Sheet213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2446117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240768</v>
      </c>
      <c r="H9" s="31">
        <v>16741</v>
      </c>
      <c r="I9" s="31">
        <v>0</v>
      </c>
      <c r="J9" s="31">
        <v>0</v>
      </c>
      <c r="K9" s="32">
        <v>0</v>
      </c>
      <c r="L9" s="33" t="s">
        <v>35</v>
      </c>
      <c r="M9" s="34">
        <v>0</v>
      </c>
      <c r="N9" s="34">
        <v>0</v>
      </c>
      <c r="O9" s="34">
        <v>24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9" si="0">SUM(M9:T9)</f>
        <v>24</v>
      </c>
      <c r="V9" s="36">
        <f t="shared" ref="V9:V29" si="1">SUM(F9:K9)</f>
        <v>257509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463392</v>
      </c>
      <c r="H10" s="31">
        <v>70354</v>
      </c>
      <c r="I10" s="31">
        <v>0</v>
      </c>
      <c r="J10" s="31">
        <v>400</v>
      </c>
      <c r="K10" s="32">
        <v>34263</v>
      </c>
      <c r="L10" s="33" t="s">
        <v>35</v>
      </c>
      <c r="M10" s="34">
        <v>0</v>
      </c>
      <c r="N10" s="34">
        <v>0</v>
      </c>
      <c r="O10" s="34">
        <v>20</v>
      </c>
      <c r="P10" s="34">
        <v>23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43</v>
      </c>
      <c r="V10" s="36">
        <f t="shared" si="1"/>
        <v>568409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63446</v>
      </c>
      <c r="K11" s="32">
        <v>6275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69721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0</v>
      </c>
      <c r="H12" s="31">
        <v>0</v>
      </c>
      <c r="I12" s="31">
        <v>14091</v>
      </c>
      <c r="J12" s="31">
        <v>0</v>
      </c>
      <c r="K12" s="32">
        <v>657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14748</v>
      </c>
    </row>
    <row r="13" spans="1:22" x14ac:dyDescent="0.45">
      <c r="A13" s="27" t="s">
        <v>40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513384</v>
      </c>
      <c r="H13" s="31">
        <v>0</v>
      </c>
      <c r="I13" s="31">
        <v>0</v>
      </c>
      <c r="J13" s="31">
        <v>0</v>
      </c>
      <c r="K13" s="32">
        <v>878</v>
      </c>
      <c r="L13" s="33" t="s">
        <v>35</v>
      </c>
      <c r="M13" s="34">
        <v>0</v>
      </c>
      <c r="N13" s="34">
        <v>0</v>
      </c>
      <c r="O13" s="34">
        <v>11</v>
      </c>
      <c r="P13" s="34">
        <v>17</v>
      </c>
      <c r="Q13" s="34">
        <v>14</v>
      </c>
      <c r="R13" s="34">
        <v>0</v>
      </c>
      <c r="S13" s="34">
        <v>0</v>
      </c>
      <c r="T13" s="34">
        <v>0</v>
      </c>
      <c r="U13" s="35">
        <f t="shared" si="0"/>
        <v>42</v>
      </c>
      <c r="V13" s="36">
        <f t="shared" si="1"/>
        <v>514262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248172</v>
      </c>
      <c r="H14" s="31">
        <v>66835</v>
      </c>
      <c r="I14" s="31">
        <v>0</v>
      </c>
      <c r="J14" s="31">
        <v>0</v>
      </c>
      <c r="K14" s="32">
        <v>13005</v>
      </c>
      <c r="L14" s="33" t="s">
        <v>35</v>
      </c>
      <c r="M14" s="34">
        <v>0</v>
      </c>
      <c r="N14" s="34">
        <v>0</v>
      </c>
      <c r="O14" s="34">
        <v>18</v>
      </c>
      <c r="P14" s="34">
        <v>2</v>
      </c>
      <c r="Q14" s="34">
        <v>3</v>
      </c>
      <c r="R14" s="34">
        <v>0</v>
      </c>
      <c r="S14" s="34">
        <v>0</v>
      </c>
      <c r="T14" s="34">
        <v>0</v>
      </c>
      <c r="U14" s="35">
        <f t="shared" si="0"/>
        <v>23</v>
      </c>
      <c r="V14" s="36">
        <f t="shared" si="1"/>
        <v>328012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0</v>
      </c>
      <c r="H15" s="31">
        <v>84529</v>
      </c>
      <c r="I15" s="31">
        <v>0</v>
      </c>
      <c r="J15" s="31">
        <v>0</v>
      </c>
      <c r="K15" s="32">
        <v>8360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92889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60</v>
      </c>
      <c r="F16" s="30">
        <v>0</v>
      </c>
      <c r="G16" s="31">
        <v>100320</v>
      </c>
      <c r="H16" s="31">
        <v>40600</v>
      </c>
      <c r="I16" s="31">
        <v>0</v>
      </c>
      <c r="J16" s="31">
        <v>0</v>
      </c>
      <c r="K16" s="32">
        <v>0</v>
      </c>
      <c r="L16" s="33" t="s">
        <v>35</v>
      </c>
      <c r="M16" s="34">
        <v>0</v>
      </c>
      <c r="N16" s="34">
        <v>0</v>
      </c>
      <c r="O16" s="34">
        <v>10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10</v>
      </c>
      <c r="V16" s="36">
        <f t="shared" si="1"/>
        <v>140920</v>
      </c>
    </row>
    <row r="17" spans="1:22" x14ac:dyDescent="0.45">
      <c r="A17" s="27" t="s">
        <v>43</v>
      </c>
      <c r="B17" s="27" t="s">
        <v>61</v>
      </c>
      <c r="C17" s="28" t="s">
        <v>62</v>
      </c>
      <c r="D17" s="28">
        <v>2024</v>
      </c>
      <c r="E17" s="29" t="s">
        <v>63</v>
      </c>
      <c r="F17" s="30">
        <v>0</v>
      </c>
      <c r="G17" s="31">
        <v>0</v>
      </c>
      <c r="H17" s="31">
        <v>136164</v>
      </c>
      <c r="I17" s="31">
        <v>0</v>
      </c>
      <c r="J17" s="31">
        <v>0</v>
      </c>
      <c r="K17" s="32">
        <v>13500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149664</v>
      </c>
    </row>
    <row r="18" spans="1:22" x14ac:dyDescent="0.45">
      <c r="A18" s="27" t="s">
        <v>46</v>
      </c>
      <c r="B18" s="27" t="s">
        <v>64</v>
      </c>
      <c r="C18" s="28" t="s">
        <v>65</v>
      </c>
      <c r="D18" s="28">
        <v>2024</v>
      </c>
      <c r="E18" s="29" t="s">
        <v>34</v>
      </c>
      <c r="F18" s="30">
        <v>0</v>
      </c>
      <c r="G18" s="31">
        <v>121152</v>
      </c>
      <c r="H18" s="31">
        <v>38947</v>
      </c>
      <c r="I18" s="31">
        <v>0</v>
      </c>
      <c r="J18" s="31">
        <v>0</v>
      </c>
      <c r="K18" s="32">
        <v>8750</v>
      </c>
      <c r="L18" s="33" t="s">
        <v>35</v>
      </c>
      <c r="M18" s="34">
        <v>0</v>
      </c>
      <c r="N18" s="34">
        <v>2</v>
      </c>
      <c r="O18" s="34">
        <v>9</v>
      </c>
      <c r="P18" s="34">
        <v>1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12</v>
      </c>
      <c r="V18" s="36">
        <f t="shared" si="1"/>
        <v>168849</v>
      </c>
    </row>
    <row r="19" spans="1:22" x14ac:dyDescent="0.45">
      <c r="A19" s="27" t="s">
        <v>51</v>
      </c>
      <c r="B19" s="27" t="s">
        <v>66</v>
      </c>
      <c r="C19" s="28" t="s">
        <v>67</v>
      </c>
      <c r="D19" s="28">
        <v>2024</v>
      </c>
      <c r="E19" s="29" t="s">
        <v>34</v>
      </c>
      <c r="F19" s="30">
        <v>0</v>
      </c>
      <c r="G19" s="31">
        <v>66468</v>
      </c>
      <c r="H19" s="31">
        <v>64787</v>
      </c>
      <c r="I19" s="31">
        <v>0</v>
      </c>
      <c r="J19" s="31">
        <v>0</v>
      </c>
      <c r="K19" s="32">
        <v>9879</v>
      </c>
      <c r="L19" s="33" t="s">
        <v>35</v>
      </c>
      <c r="M19" s="34">
        <v>0</v>
      </c>
      <c r="N19" s="34">
        <v>0</v>
      </c>
      <c r="O19" s="34">
        <v>4</v>
      </c>
      <c r="P19" s="34">
        <v>1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6</v>
      </c>
      <c r="V19" s="36">
        <f t="shared" si="1"/>
        <v>141134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81CEA2B6-704A-45AC-B947-887FBCC9C645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4D22067E-3CB7-4C64-98B7-F132F1B72249}">
      <formula1>"N/A, FMR, Actual Rent"</formula1>
    </dataValidation>
    <dataValidation type="list" allowBlank="1" showInputMessage="1" showErrorMessage="1" sqref="E9:E29" xr:uid="{2851FB19-950C-48B3-8C7A-E9064CDD0830}">
      <formula1>"PH, TH, Joint TH &amp; PH-RRH, HMIS, SSO, TRA, PRA, SRA, S+C/SRO"</formula1>
    </dataValidation>
    <dataValidation allowBlank="1" showErrorMessage="1" sqref="A8:V8" xr:uid="{E2F30075-2AC7-4DCD-8EF3-C88C7A611A1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2023-05-19T14:11:02Z</dcterms:created>
  <dcterms:modified xsi:type="dcterms:W3CDTF">2023-05-19T14:50:36Z</dcterms:modified>
</cp:coreProperties>
</file>