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55409CB-7840-469D-9DAE-A1CDA682672B}" xr6:coauthVersionLast="47" xr6:coauthVersionMax="47" xr10:uidLastSave="{00000000-0000-0000-0000-000000000000}"/>
  <bookViews>
    <workbookView xWindow="2573" yWindow="2573" windowWidth="19237" windowHeight="11220" xr2:uid="{FD9A871D-D060-4799-A958-38A502F47DB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<sst xmlns="http://schemas.openxmlformats.org/spreadsheetml/2006/main" count="169" uniqueCount="108">
  <si>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</si>
  <si>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</si>
  <si>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</si>
  <si>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</si>
  <si>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</si>
  <si>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</si>
  <si>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</si>
  <si>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</si>
  <si>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</si>
  <si>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</si>
  <si>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</si>
  <si>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</si>
  <si>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</si>
  <si>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</si>
  <si>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</si>
  <si>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</si>
  <si>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</si>
  <si>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</si>
  <si>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</si>
  <si>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</si>
  <si>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</si>
  <si>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</si>
  <si>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</si>
  <si>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</si>
  <si>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</si>
  <si>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</si>
  <si>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</si>
  <si>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</si>
  <si>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</si>
  <si>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</si>
  <si>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NC-503</t>
  </si>
  <si>
    <t>North Carolina Coalition to End Homelessness</t>
  </si>
  <si>
    <t>2022 HMIS Renewal Balance of State</t>
  </si>
  <si>
    <t>NC0035L4F032215</t>
  </si>
  <si>
    <t/>
  </si>
  <si>
    <t>Greensboro</t>
  </si>
  <si>
    <t>North Carolina Balance of State CoC</t>
  </si>
  <si>
    <t>North Carolina Coalition to End Homelessness Inc.</t>
  </si>
  <si>
    <t>Trillium Health Resources</t>
  </si>
  <si>
    <t>Trillium PSH #1</t>
  </si>
  <si>
    <t>NC0040L4F032215</t>
  </si>
  <si>
    <t>PH</t>
  </si>
  <si>
    <t>FMR</t>
  </si>
  <si>
    <t>Partners Health Management</t>
  </si>
  <si>
    <t>Partners Consolidated Renewal 2022</t>
  </si>
  <si>
    <t>NC0042L4F032215</t>
  </si>
  <si>
    <t>Actual Rent</t>
  </si>
  <si>
    <t>Community Link, Programs of Travelers Aid</t>
  </si>
  <si>
    <t>Piedmont 1 PSH</t>
  </si>
  <si>
    <t>NC0045L4F032215</t>
  </si>
  <si>
    <t>PRC RRH</t>
  </si>
  <si>
    <t>NC0125L4F032214</t>
  </si>
  <si>
    <t>Housing Authority of City of Greenville</t>
  </si>
  <si>
    <t>Seeds of Change Renewal 2022</t>
  </si>
  <si>
    <t>NC0159L4F032209</t>
  </si>
  <si>
    <t>Solid Ground Renewal 2022</t>
  </si>
  <si>
    <t>NC0183L4F032213</t>
  </si>
  <si>
    <t>Rockingham County Help for Homeless, Inc.</t>
  </si>
  <si>
    <t>RCHH Permanent Supportive Housing Renewal Grant 2022 (NC0198L4F032109)</t>
  </si>
  <si>
    <t>NC0198L4F032210</t>
  </si>
  <si>
    <t>Northern PSH Combo</t>
  </si>
  <si>
    <t>NC0221L4F032212</t>
  </si>
  <si>
    <t>Project Hope Renewal 2022</t>
  </si>
  <si>
    <t>NC0237L4F032207</t>
  </si>
  <si>
    <t xml:space="preserve">Eastpointe </t>
  </si>
  <si>
    <t>Eastpointe Shelter Plus Care 3 - Renewal 2022</t>
  </si>
  <si>
    <t>NC0238L4F032207</t>
  </si>
  <si>
    <t>Project Stable Solution Renewal 2022</t>
  </si>
  <si>
    <t>NC0239L4F032209</t>
  </si>
  <si>
    <t>Vaya Health</t>
  </si>
  <si>
    <t>Vaya Health PSH Central Combo</t>
  </si>
  <si>
    <t>NC0240L4F032207</t>
  </si>
  <si>
    <t>Vaya Health PSH Western Combo</t>
  </si>
  <si>
    <t>NC0255L4F032210</t>
  </si>
  <si>
    <t>Eastpointe Shelter Plus Care Combined - Renewal 2022</t>
  </si>
  <si>
    <t>NC0262L4F032211</t>
  </si>
  <si>
    <t>Sixth Avenue Psychiatric Rehabilitation Partners, Inc, DBA Thrive</t>
  </si>
  <si>
    <t>Pathways to Permanently Housed Consolidated</t>
  </si>
  <si>
    <t>NC0281L4F032209</t>
  </si>
  <si>
    <t>Eastpointe Shelter Plus Care Southeast - Renewal 2022</t>
  </si>
  <si>
    <t>NC0358L4F032206</t>
  </si>
  <si>
    <t>2022 SSO CE Renewal Balance of State</t>
  </si>
  <si>
    <t>NC0384L4F032205</t>
  </si>
  <si>
    <t>SSO</t>
  </si>
  <si>
    <t>Pitt County</t>
  </si>
  <si>
    <t>PittRRH2022</t>
  </si>
  <si>
    <t>NC0409L4F032204</t>
  </si>
  <si>
    <t>Union County Community Shelter</t>
  </si>
  <si>
    <t>COC Rapid Rehousing UCCS Renewal FY2024</t>
  </si>
  <si>
    <t>NC0410L4F032204</t>
  </si>
  <si>
    <t>Trillium RRH</t>
  </si>
  <si>
    <t>NC0446L4F032203</t>
  </si>
  <si>
    <t>NC Coalition Against Domestic Violence</t>
  </si>
  <si>
    <t>Safe at Home 2022</t>
  </si>
  <si>
    <t>NC0465D4F032201</t>
  </si>
  <si>
    <t>Thrive Rapid Rehousing</t>
  </si>
  <si>
    <t>NC0466L4F032201</t>
  </si>
  <si>
    <t>Brick Capital Community Development Corporation</t>
  </si>
  <si>
    <t>Region 7 Permanent Supportive Housing</t>
  </si>
  <si>
    <t>NC0506L4F032200</t>
  </si>
  <si>
    <t>Diakonos, Inc.</t>
  </si>
  <si>
    <t>2022 Fifth Street Ministries Permanent Supportive Housing</t>
  </si>
  <si>
    <t>NC0507L4F032200</t>
  </si>
  <si>
    <t>Central Piedmont Community Action, Inc.</t>
  </si>
  <si>
    <t>CPCA Breaking Barriers RRH 2022</t>
  </si>
  <si>
    <t>NC0508L4F032200</t>
  </si>
  <si>
    <t>Project LIFE</t>
  </si>
  <si>
    <t>NC0509L4F032200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</si>
</sst>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89AB-1A93-41CE-BD40-94539E0D0D6A}">
  <sheetPr codeName="Sheet212">
    <pageSetUpPr fitToPage="1"/>
  </sheetPr>
  <dimension ref="A1:DG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13191053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485327</v>
      </c>
      <c r="K9" s="32">
        <v>33972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45" si="0">SUM(M9:T9)</f>
        <v>0</v>
      </c>
      <c r="V9" s="36">
        <f t="shared" ref="V9:V45" si="1">SUM(F9:K9)</f>
        <v>519299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1125984</v>
      </c>
      <c r="H10" s="31">
        <v>0</v>
      </c>
      <c r="I10" s="31">
        <v>0</v>
      </c>
      <c r="J10" s="31">
        <v>0</v>
      </c>
      <c r="K10" s="32">
        <v>0</v>
      </c>
      <c r="L10" s="33" t="s">
        <v>42</v>
      </c>
      <c r="M10" s="34">
        <v>0</v>
      </c>
      <c r="N10" s="34">
        <v>0</v>
      </c>
      <c r="O10" s="34">
        <v>51</v>
      </c>
      <c r="P10" s="34">
        <v>40</v>
      </c>
      <c r="Q10" s="34">
        <v>20</v>
      </c>
      <c r="R10" s="34">
        <v>0</v>
      </c>
      <c r="S10" s="34">
        <v>0</v>
      </c>
      <c r="T10" s="34">
        <v>0</v>
      </c>
      <c r="U10" s="35">
        <f t="shared" si="0"/>
        <v>111</v>
      </c>
      <c r="V10" s="36">
        <f t="shared" si="1"/>
        <v>1125984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0</v>
      </c>
      <c r="G11" s="31">
        <v>234228</v>
      </c>
      <c r="H11" s="31">
        <v>25199</v>
      </c>
      <c r="I11" s="31">
        <v>0</v>
      </c>
      <c r="J11" s="31">
        <v>0</v>
      </c>
      <c r="K11" s="32">
        <v>13954</v>
      </c>
      <c r="L11" s="33" t="s">
        <v>46</v>
      </c>
      <c r="M11" s="34">
        <v>0</v>
      </c>
      <c r="N11" s="34">
        <v>0</v>
      </c>
      <c r="O11" s="34">
        <v>13</v>
      </c>
      <c r="P11" s="34">
        <v>7</v>
      </c>
      <c r="Q11" s="34">
        <v>6</v>
      </c>
      <c r="R11" s="34">
        <v>0</v>
      </c>
      <c r="S11" s="34">
        <v>0</v>
      </c>
      <c r="T11" s="34">
        <v>0</v>
      </c>
      <c r="U11" s="35">
        <f t="shared" si="0"/>
        <v>26</v>
      </c>
      <c r="V11" s="36">
        <f t="shared" si="1"/>
        <v>273381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41</v>
      </c>
      <c r="F12" s="30">
        <v>0</v>
      </c>
      <c r="G12" s="31">
        <v>878508</v>
      </c>
      <c r="H12" s="31">
        <v>157502</v>
      </c>
      <c r="I12" s="31">
        <v>0</v>
      </c>
      <c r="J12" s="31">
        <v>0</v>
      </c>
      <c r="K12" s="32">
        <v>63199</v>
      </c>
      <c r="L12" s="33" t="s">
        <v>46</v>
      </c>
      <c r="M12" s="34">
        <v>0</v>
      </c>
      <c r="N12" s="34">
        <v>0</v>
      </c>
      <c r="O12" s="34">
        <v>50</v>
      </c>
      <c r="P12" s="34">
        <v>28</v>
      </c>
      <c r="Q12" s="34">
        <v>7</v>
      </c>
      <c r="R12" s="34">
        <v>4</v>
      </c>
      <c r="S12" s="34">
        <v>1</v>
      </c>
      <c r="T12" s="34">
        <v>0</v>
      </c>
      <c r="U12" s="35">
        <f t="shared" si="0"/>
        <v>90</v>
      </c>
      <c r="V12" s="36">
        <f t="shared" si="1"/>
        <v>1099209</v>
      </c>
    </row>
    <row r="13" spans="1:22" x14ac:dyDescent="0.45">
      <c r="A13" s="27" t="s">
        <v>47</v>
      </c>
      <c r="B13" s="27" t="s">
        <v>50</v>
      </c>
      <c r="C13" s="28" t="s">
        <v>51</v>
      </c>
      <c r="D13" s="28">
        <v>2024</v>
      </c>
      <c r="E13" s="29" t="s">
        <v>41</v>
      </c>
      <c r="F13" s="30">
        <v>0</v>
      </c>
      <c r="G13" s="31">
        <v>184620</v>
      </c>
      <c r="H13" s="31">
        <v>145529</v>
      </c>
      <c r="I13" s="31">
        <v>0</v>
      </c>
      <c r="J13" s="31">
        <v>0</v>
      </c>
      <c r="K13" s="32">
        <v>17888</v>
      </c>
      <c r="L13" s="33" t="s">
        <v>46</v>
      </c>
      <c r="M13" s="34">
        <v>0</v>
      </c>
      <c r="N13" s="34">
        <v>0</v>
      </c>
      <c r="O13" s="34">
        <v>4</v>
      </c>
      <c r="P13" s="34">
        <v>0</v>
      </c>
      <c r="Q13" s="34">
        <v>13</v>
      </c>
      <c r="R13" s="34">
        <v>0</v>
      </c>
      <c r="S13" s="34">
        <v>0</v>
      </c>
      <c r="T13" s="34">
        <v>0</v>
      </c>
      <c r="U13" s="35">
        <f t="shared" si="0"/>
        <v>17</v>
      </c>
      <c r="V13" s="36">
        <f t="shared" si="1"/>
        <v>348037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41</v>
      </c>
      <c r="F14" s="30">
        <v>0</v>
      </c>
      <c r="G14" s="31">
        <v>338208</v>
      </c>
      <c r="H14" s="31">
        <v>0</v>
      </c>
      <c r="I14" s="31">
        <v>0</v>
      </c>
      <c r="J14" s="31">
        <v>0</v>
      </c>
      <c r="K14" s="32">
        <v>17352</v>
      </c>
      <c r="L14" s="33" t="s">
        <v>42</v>
      </c>
      <c r="M14" s="34">
        <v>0</v>
      </c>
      <c r="N14" s="34">
        <v>0</v>
      </c>
      <c r="O14" s="34">
        <v>26</v>
      </c>
      <c r="P14" s="34">
        <v>10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36</v>
      </c>
      <c r="V14" s="36">
        <f t="shared" si="1"/>
        <v>355560</v>
      </c>
    </row>
    <row r="15" spans="1:22" x14ac:dyDescent="0.45">
      <c r="A15" s="27" t="s">
        <v>52</v>
      </c>
      <c r="B15" s="27" t="s">
        <v>55</v>
      </c>
      <c r="C15" s="28" t="s">
        <v>56</v>
      </c>
      <c r="D15" s="28">
        <v>2024</v>
      </c>
      <c r="E15" s="29" t="s">
        <v>41</v>
      </c>
      <c r="F15" s="30">
        <v>0</v>
      </c>
      <c r="G15" s="31">
        <v>50448</v>
      </c>
      <c r="H15" s="31">
        <v>23580</v>
      </c>
      <c r="I15" s="31">
        <v>0</v>
      </c>
      <c r="J15" s="31">
        <v>0</v>
      </c>
      <c r="K15" s="32">
        <v>0</v>
      </c>
      <c r="L15" s="33" t="s">
        <v>42</v>
      </c>
      <c r="M15" s="34">
        <v>2</v>
      </c>
      <c r="N15" s="34">
        <v>1</v>
      </c>
      <c r="O15" s="34">
        <v>2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74028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41</v>
      </c>
      <c r="F16" s="30">
        <v>157289</v>
      </c>
      <c r="G16" s="31">
        <v>0</v>
      </c>
      <c r="H16" s="31">
        <v>58797</v>
      </c>
      <c r="I16" s="31">
        <v>32157</v>
      </c>
      <c r="J16" s="31">
        <v>5807</v>
      </c>
      <c r="K16" s="32">
        <v>15150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269200</v>
      </c>
    </row>
    <row r="17" spans="1:22" x14ac:dyDescent="0.45">
      <c r="A17" s="27" t="s">
        <v>47</v>
      </c>
      <c r="B17" s="27" t="s">
        <v>60</v>
      </c>
      <c r="C17" s="28" t="s">
        <v>61</v>
      </c>
      <c r="D17" s="28">
        <v>2024</v>
      </c>
      <c r="E17" s="29" t="s">
        <v>41</v>
      </c>
      <c r="F17" s="30">
        <v>0</v>
      </c>
      <c r="G17" s="31">
        <v>1140072</v>
      </c>
      <c r="H17" s="31">
        <v>127836</v>
      </c>
      <c r="I17" s="31">
        <v>0</v>
      </c>
      <c r="J17" s="31">
        <v>0</v>
      </c>
      <c r="K17" s="32">
        <v>70111</v>
      </c>
      <c r="L17" s="33" t="s">
        <v>46</v>
      </c>
      <c r="M17" s="34">
        <v>0</v>
      </c>
      <c r="N17" s="34">
        <v>0</v>
      </c>
      <c r="O17" s="34">
        <v>72</v>
      </c>
      <c r="P17" s="34">
        <v>14</v>
      </c>
      <c r="Q17" s="34">
        <v>31</v>
      </c>
      <c r="R17" s="34">
        <v>2</v>
      </c>
      <c r="S17" s="34">
        <v>0</v>
      </c>
      <c r="T17" s="34">
        <v>0</v>
      </c>
      <c r="U17" s="35">
        <f t="shared" si="0"/>
        <v>119</v>
      </c>
      <c r="V17" s="36">
        <f t="shared" si="1"/>
        <v>1338019</v>
      </c>
    </row>
    <row r="18" spans="1:22" x14ac:dyDescent="0.45">
      <c r="A18" s="27" t="s">
        <v>52</v>
      </c>
      <c r="B18" s="27" t="s">
        <v>62</v>
      </c>
      <c r="C18" s="28" t="s">
        <v>63</v>
      </c>
      <c r="D18" s="28">
        <v>2024</v>
      </c>
      <c r="E18" s="29" t="s">
        <v>41</v>
      </c>
      <c r="F18" s="30">
        <v>0</v>
      </c>
      <c r="G18" s="31">
        <v>480720</v>
      </c>
      <c r="H18" s="31">
        <v>0</v>
      </c>
      <c r="I18" s="31">
        <v>0</v>
      </c>
      <c r="J18" s="31">
        <v>0</v>
      </c>
      <c r="K18" s="32">
        <v>27296</v>
      </c>
      <c r="L18" s="33" t="s">
        <v>42</v>
      </c>
      <c r="M18" s="34">
        <v>0</v>
      </c>
      <c r="N18" s="34">
        <v>0</v>
      </c>
      <c r="O18" s="34">
        <v>23</v>
      </c>
      <c r="P18" s="34">
        <v>9</v>
      </c>
      <c r="Q18" s="34">
        <v>12</v>
      </c>
      <c r="R18" s="34">
        <v>0</v>
      </c>
      <c r="S18" s="34">
        <v>0</v>
      </c>
      <c r="T18" s="34">
        <v>0</v>
      </c>
      <c r="U18" s="35">
        <f t="shared" si="0"/>
        <v>44</v>
      </c>
      <c r="V18" s="36">
        <f t="shared" si="1"/>
        <v>508016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41</v>
      </c>
      <c r="F19" s="30">
        <v>0</v>
      </c>
      <c r="G19" s="31">
        <v>214980</v>
      </c>
      <c r="H19" s="31">
        <v>0</v>
      </c>
      <c r="I19" s="31">
        <v>0</v>
      </c>
      <c r="J19" s="31">
        <v>0</v>
      </c>
      <c r="K19" s="32">
        <v>13588</v>
      </c>
      <c r="L19" s="33" t="s">
        <v>42</v>
      </c>
      <c r="M19" s="34">
        <v>0</v>
      </c>
      <c r="N19" s="34">
        <v>0</v>
      </c>
      <c r="O19" s="34">
        <v>7</v>
      </c>
      <c r="P19" s="34">
        <v>11</v>
      </c>
      <c r="Q19" s="34">
        <v>3</v>
      </c>
      <c r="R19" s="34">
        <v>1</v>
      </c>
      <c r="S19" s="34">
        <v>0</v>
      </c>
      <c r="T19" s="34">
        <v>0</v>
      </c>
      <c r="U19" s="35">
        <f t="shared" si="0"/>
        <v>22</v>
      </c>
      <c r="V19" s="36">
        <f t="shared" si="1"/>
        <v>228568</v>
      </c>
    </row>
    <row r="20" spans="1:22" x14ac:dyDescent="0.45">
      <c r="A20" s="27" t="s">
        <v>52</v>
      </c>
      <c r="B20" s="27" t="s">
        <v>67</v>
      </c>
      <c r="C20" s="28" t="s">
        <v>68</v>
      </c>
      <c r="D20" s="28">
        <v>2024</v>
      </c>
      <c r="E20" s="29" t="s">
        <v>41</v>
      </c>
      <c r="F20" s="30">
        <v>0</v>
      </c>
      <c r="G20" s="31">
        <v>59304</v>
      </c>
      <c r="H20" s="31">
        <v>7400</v>
      </c>
      <c r="I20" s="31">
        <v>0</v>
      </c>
      <c r="J20" s="31">
        <v>0</v>
      </c>
      <c r="K20" s="32">
        <v>3787</v>
      </c>
      <c r="L20" s="33" t="s">
        <v>42</v>
      </c>
      <c r="M20" s="34">
        <v>2</v>
      </c>
      <c r="N20" s="34">
        <v>0</v>
      </c>
      <c r="O20" s="34">
        <v>4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70491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41</v>
      </c>
      <c r="F21" s="30">
        <v>0</v>
      </c>
      <c r="G21" s="31">
        <v>466848</v>
      </c>
      <c r="H21" s="31">
        <v>0</v>
      </c>
      <c r="I21" s="31">
        <v>0</v>
      </c>
      <c r="J21" s="31">
        <v>0</v>
      </c>
      <c r="K21" s="32">
        <v>28286</v>
      </c>
      <c r="L21" s="33" t="s">
        <v>42</v>
      </c>
      <c r="M21" s="34">
        <v>0</v>
      </c>
      <c r="N21" s="34">
        <v>0</v>
      </c>
      <c r="O21" s="34">
        <v>34</v>
      </c>
      <c r="P21" s="34">
        <v>11</v>
      </c>
      <c r="Q21" s="34">
        <v>8</v>
      </c>
      <c r="R21" s="34">
        <v>3</v>
      </c>
      <c r="S21" s="34">
        <v>0</v>
      </c>
      <c r="T21" s="34">
        <v>0</v>
      </c>
      <c r="U21" s="35">
        <f t="shared" si="0"/>
        <v>56</v>
      </c>
      <c r="V21" s="36">
        <f t="shared" si="1"/>
        <v>495134</v>
      </c>
    </row>
    <row r="22" spans="1:22" x14ac:dyDescent="0.45">
      <c r="A22" s="27" t="s">
        <v>69</v>
      </c>
      <c r="B22" s="27" t="s">
        <v>72</v>
      </c>
      <c r="C22" s="28" t="s">
        <v>73</v>
      </c>
      <c r="D22" s="28">
        <v>2024</v>
      </c>
      <c r="E22" s="29" t="s">
        <v>41</v>
      </c>
      <c r="F22" s="30">
        <v>0</v>
      </c>
      <c r="G22" s="31">
        <v>414084</v>
      </c>
      <c r="H22" s="31">
        <v>0</v>
      </c>
      <c r="I22" s="31">
        <v>0</v>
      </c>
      <c r="J22" s="31">
        <v>0</v>
      </c>
      <c r="K22" s="32">
        <v>21506</v>
      </c>
      <c r="L22" s="33" t="s">
        <v>42</v>
      </c>
      <c r="M22" s="34">
        <v>0</v>
      </c>
      <c r="N22" s="34">
        <v>0</v>
      </c>
      <c r="O22" s="34">
        <v>25</v>
      </c>
      <c r="P22" s="34">
        <v>17</v>
      </c>
      <c r="Q22" s="34">
        <v>5</v>
      </c>
      <c r="R22" s="34">
        <v>0</v>
      </c>
      <c r="S22" s="34">
        <v>0</v>
      </c>
      <c r="T22" s="34">
        <v>0</v>
      </c>
      <c r="U22" s="35">
        <f t="shared" si="0"/>
        <v>47</v>
      </c>
      <c r="V22" s="36">
        <f t="shared" si="1"/>
        <v>435590</v>
      </c>
    </row>
    <row r="23" spans="1:22" x14ac:dyDescent="0.45">
      <c r="A23" s="27" t="s">
        <v>64</v>
      </c>
      <c r="B23" s="27" t="s">
        <v>74</v>
      </c>
      <c r="C23" s="28" t="s">
        <v>75</v>
      </c>
      <c r="D23" s="28">
        <v>2024</v>
      </c>
      <c r="E23" s="29" t="s">
        <v>41</v>
      </c>
      <c r="F23" s="30">
        <v>0</v>
      </c>
      <c r="G23" s="31">
        <v>190440</v>
      </c>
      <c r="H23" s="31">
        <v>0</v>
      </c>
      <c r="I23" s="31">
        <v>0</v>
      </c>
      <c r="J23" s="31">
        <v>0</v>
      </c>
      <c r="K23" s="32">
        <v>8687</v>
      </c>
      <c r="L23" s="33" t="s">
        <v>42</v>
      </c>
      <c r="M23" s="34">
        <v>0</v>
      </c>
      <c r="N23" s="34">
        <v>0</v>
      </c>
      <c r="O23" s="34">
        <v>10</v>
      </c>
      <c r="P23" s="34">
        <v>6</v>
      </c>
      <c r="Q23" s="34">
        <v>3</v>
      </c>
      <c r="R23" s="34">
        <v>1</v>
      </c>
      <c r="S23" s="34">
        <v>0</v>
      </c>
      <c r="T23" s="34">
        <v>0</v>
      </c>
      <c r="U23" s="35">
        <f t="shared" si="0"/>
        <v>20</v>
      </c>
      <c r="V23" s="36">
        <f t="shared" si="1"/>
        <v>199127</v>
      </c>
    </row>
    <row r="24" spans="1:22" x14ac:dyDescent="0.45">
      <c r="A24" s="27" t="s">
        <v>76</v>
      </c>
      <c r="B24" s="27" t="s">
        <v>77</v>
      </c>
      <c r="C24" s="28" t="s">
        <v>78</v>
      </c>
      <c r="D24" s="28">
        <v>2024</v>
      </c>
      <c r="E24" s="29" t="s">
        <v>41</v>
      </c>
      <c r="F24" s="30">
        <v>0</v>
      </c>
      <c r="G24" s="31">
        <v>335400</v>
      </c>
      <c r="H24" s="31">
        <v>37000</v>
      </c>
      <c r="I24" s="31">
        <v>0</v>
      </c>
      <c r="J24" s="31">
        <v>0</v>
      </c>
      <c r="K24" s="32">
        <v>14229</v>
      </c>
      <c r="L24" s="33" t="s">
        <v>42</v>
      </c>
      <c r="M24" s="34">
        <v>0</v>
      </c>
      <c r="N24" s="34">
        <v>0</v>
      </c>
      <c r="O24" s="34">
        <v>14</v>
      </c>
      <c r="P24" s="34">
        <v>8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22</v>
      </c>
      <c r="V24" s="36">
        <f t="shared" si="1"/>
        <v>386629</v>
      </c>
    </row>
    <row r="25" spans="1:22" x14ac:dyDescent="0.45">
      <c r="A25" s="27" t="s">
        <v>64</v>
      </c>
      <c r="B25" s="27" t="s">
        <v>79</v>
      </c>
      <c r="C25" s="28" t="s">
        <v>80</v>
      </c>
      <c r="D25" s="28">
        <v>2024</v>
      </c>
      <c r="E25" s="29" t="s">
        <v>41</v>
      </c>
      <c r="F25" s="30">
        <v>0</v>
      </c>
      <c r="G25" s="31">
        <v>73860</v>
      </c>
      <c r="H25" s="31">
        <v>0</v>
      </c>
      <c r="I25" s="31">
        <v>0</v>
      </c>
      <c r="J25" s="31">
        <v>0</v>
      </c>
      <c r="K25" s="32">
        <v>6427</v>
      </c>
      <c r="L25" s="33" t="s">
        <v>42</v>
      </c>
      <c r="M25" s="34">
        <v>0</v>
      </c>
      <c r="N25" s="34">
        <v>0</v>
      </c>
      <c r="O25" s="34">
        <v>3</v>
      </c>
      <c r="P25" s="34">
        <v>1</v>
      </c>
      <c r="Q25" s="34">
        <v>4</v>
      </c>
      <c r="R25" s="34">
        <v>0</v>
      </c>
      <c r="S25" s="34">
        <v>0</v>
      </c>
      <c r="T25" s="34">
        <v>0</v>
      </c>
      <c r="U25" s="35">
        <f t="shared" si="0"/>
        <v>8</v>
      </c>
      <c r="V25" s="36">
        <f t="shared" si="1"/>
        <v>80287</v>
      </c>
    </row>
    <row r="26" spans="1:22" x14ac:dyDescent="0.45">
      <c r="A26" s="27" t="s">
        <v>31</v>
      </c>
      <c r="B26" s="27" t="s">
        <v>81</v>
      </c>
      <c r="C26" s="28" t="s">
        <v>82</v>
      </c>
      <c r="D26" s="28">
        <v>2024</v>
      </c>
      <c r="E26" s="29" t="s">
        <v>83</v>
      </c>
      <c r="F26" s="30">
        <v>0</v>
      </c>
      <c r="G26" s="31">
        <v>0</v>
      </c>
      <c r="H26" s="31">
        <v>399767</v>
      </c>
      <c r="I26" s="31">
        <v>0</v>
      </c>
      <c r="J26" s="31">
        <v>0</v>
      </c>
      <c r="K26" s="32">
        <v>24000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423767</v>
      </c>
    </row>
    <row r="27" spans="1:22" x14ac:dyDescent="0.45">
      <c r="A27" s="27" t="s">
        <v>84</v>
      </c>
      <c r="B27" s="27" t="s">
        <v>85</v>
      </c>
      <c r="C27" s="28" t="s">
        <v>86</v>
      </c>
      <c r="D27" s="28">
        <v>2024</v>
      </c>
      <c r="E27" s="29" t="s">
        <v>41</v>
      </c>
      <c r="F27" s="30">
        <v>0</v>
      </c>
      <c r="G27" s="31">
        <v>63252</v>
      </c>
      <c r="H27" s="31">
        <v>49796</v>
      </c>
      <c r="I27" s="31">
        <v>0</v>
      </c>
      <c r="J27" s="31">
        <v>0</v>
      </c>
      <c r="K27" s="32">
        <v>10230</v>
      </c>
      <c r="L27" s="33" t="s">
        <v>42</v>
      </c>
      <c r="M27" s="34">
        <v>0</v>
      </c>
      <c r="N27" s="34">
        <v>0</v>
      </c>
      <c r="O27" s="34">
        <v>3</v>
      </c>
      <c r="P27" s="34">
        <v>2</v>
      </c>
      <c r="Q27" s="34">
        <v>1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123278</v>
      </c>
    </row>
    <row r="28" spans="1:22" x14ac:dyDescent="0.45">
      <c r="A28" s="27" t="s">
        <v>87</v>
      </c>
      <c r="B28" s="27" t="s">
        <v>88</v>
      </c>
      <c r="C28" s="28" t="s">
        <v>89</v>
      </c>
      <c r="D28" s="28">
        <v>2024</v>
      </c>
      <c r="E28" s="29" t="s">
        <v>41</v>
      </c>
      <c r="F28" s="30">
        <v>0</v>
      </c>
      <c r="G28" s="31">
        <v>165348</v>
      </c>
      <c r="H28" s="31">
        <v>34800</v>
      </c>
      <c r="I28" s="31">
        <v>0</v>
      </c>
      <c r="J28" s="31">
        <v>0</v>
      </c>
      <c r="K28" s="32">
        <v>0</v>
      </c>
      <c r="L28" s="33" t="s">
        <v>42</v>
      </c>
      <c r="M28" s="34">
        <v>0</v>
      </c>
      <c r="N28" s="34">
        <v>0</v>
      </c>
      <c r="O28" s="34">
        <v>3</v>
      </c>
      <c r="P28" s="34">
        <v>8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12</v>
      </c>
      <c r="V28" s="36">
        <f t="shared" si="1"/>
        <v>200148</v>
      </c>
    </row>
    <row r="29" spans="1:22" x14ac:dyDescent="0.45">
      <c r="A29" s="27" t="s">
        <v>38</v>
      </c>
      <c r="B29" s="27" t="s">
        <v>90</v>
      </c>
      <c r="C29" s="28" t="s">
        <v>91</v>
      </c>
      <c r="D29" s="28">
        <v>2024</v>
      </c>
      <c r="E29" s="29" t="s">
        <v>41</v>
      </c>
      <c r="F29" s="30">
        <v>0</v>
      </c>
      <c r="G29" s="31">
        <v>162132</v>
      </c>
      <c r="H29" s="31">
        <v>49907</v>
      </c>
      <c r="I29" s="31">
        <v>0</v>
      </c>
      <c r="J29" s="31">
        <v>0</v>
      </c>
      <c r="K29" s="32">
        <v>0</v>
      </c>
      <c r="L29" s="33" t="s">
        <v>42</v>
      </c>
      <c r="M29" s="34">
        <v>0</v>
      </c>
      <c r="N29" s="34">
        <v>0</v>
      </c>
      <c r="O29" s="34">
        <v>7</v>
      </c>
      <c r="P29" s="34">
        <v>8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212039</v>
      </c>
    </row>
    <row r="30" spans="1:22" x14ac:dyDescent="0.45">
      <c r="A30" s="27" t="s">
        <v>92</v>
      </c>
      <c r="B30" s="27" t="s">
        <v>93</v>
      </c>
      <c r="C30" s="28" t="s">
        <v>94</v>
      </c>
      <c r="D30" s="28">
        <v>2024</v>
      </c>
      <c r="E30" s="29" t="s">
        <v>41</v>
      </c>
      <c r="F30" s="30">
        <v>0</v>
      </c>
      <c r="G30" s="31">
        <v>1587336</v>
      </c>
      <c r="H30" s="31">
        <v>1205691</v>
      </c>
      <c r="I30" s="31">
        <v>0</v>
      </c>
      <c r="J30" s="31">
        <v>50000</v>
      </c>
      <c r="K30" s="32">
        <v>280358</v>
      </c>
      <c r="L30" s="33" t="s">
        <v>42</v>
      </c>
      <c r="M30" s="34">
        <v>0</v>
      </c>
      <c r="N30" s="34">
        <v>0</v>
      </c>
      <c r="O30" s="34">
        <v>40</v>
      </c>
      <c r="P30" s="34">
        <v>43</v>
      </c>
      <c r="Q30" s="34">
        <v>23</v>
      </c>
      <c r="R30" s="34">
        <v>0</v>
      </c>
      <c r="S30" s="34">
        <v>0</v>
      </c>
      <c r="T30" s="34">
        <v>0</v>
      </c>
      <c r="U30" s="35">
        <f t="shared" si="0"/>
        <v>106</v>
      </c>
      <c r="V30" s="36">
        <f t="shared" si="1"/>
        <v>3123385</v>
      </c>
    </row>
    <row r="31" spans="1:22" x14ac:dyDescent="0.45">
      <c r="A31" s="27" t="s">
        <v>76</v>
      </c>
      <c r="B31" s="27" t="s">
        <v>95</v>
      </c>
      <c r="C31" s="28" t="s">
        <v>96</v>
      </c>
      <c r="D31" s="28">
        <v>2024</v>
      </c>
      <c r="E31" s="29" t="s">
        <v>41</v>
      </c>
      <c r="F31" s="30">
        <v>0</v>
      </c>
      <c r="G31" s="31">
        <v>211224</v>
      </c>
      <c r="H31" s="31">
        <v>6728</v>
      </c>
      <c r="I31" s="31">
        <v>0</v>
      </c>
      <c r="J31" s="31">
        <v>0</v>
      </c>
      <c r="K31" s="32">
        <v>0</v>
      </c>
      <c r="L31" s="33" t="s">
        <v>42</v>
      </c>
      <c r="M31" s="34">
        <v>0</v>
      </c>
      <c r="N31" s="34">
        <v>0</v>
      </c>
      <c r="O31" s="34">
        <v>10</v>
      </c>
      <c r="P31" s="34">
        <v>4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14</v>
      </c>
      <c r="V31" s="36">
        <f t="shared" si="1"/>
        <v>217952</v>
      </c>
    </row>
    <row r="32" spans="1:22" x14ac:dyDescent="0.45">
      <c r="A32" s="27" t="s">
        <v>97</v>
      </c>
      <c r="B32" s="27" t="s">
        <v>98</v>
      </c>
      <c r="C32" s="28" t="s">
        <v>99</v>
      </c>
      <c r="D32" s="28">
        <v>2024</v>
      </c>
      <c r="E32" s="29" t="s">
        <v>41</v>
      </c>
      <c r="F32" s="30">
        <v>0</v>
      </c>
      <c r="G32" s="31">
        <v>173520</v>
      </c>
      <c r="H32" s="31">
        <v>82320</v>
      </c>
      <c r="I32" s="31">
        <v>0</v>
      </c>
      <c r="J32" s="31">
        <v>15940</v>
      </c>
      <c r="K32" s="32">
        <v>26878</v>
      </c>
      <c r="L32" s="33" t="s">
        <v>42</v>
      </c>
      <c r="M32" s="34">
        <v>0</v>
      </c>
      <c r="N32" s="34">
        <v>0</v>
      </c>
      <c r="O32" s="34">
        <v>20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20</v>
      </c>
      <c r="V32" s="36">
        <f t="shared" si="1"/>
        <v>298658</v>
      </c>
    </row>
    <row r="33" spans="1:22" x14ac:dyDescent="0.45">
      <c r="A33" s="27" t="s">
        <v>100</v>
      </c>
      <c r="B33" s="27" t="s">
        <v>101</v>
      </c>
      <c r="C33" s="28" t="s">
        <v>102</v>
      </c>
      <c r="D33" s="28">
        <v>2024</v>
      </c>
      <c r="E33" s="29" t="s">
        <v>41</v>
      </c>
      <c r="F33" s="30">
        <v>0</v>
      </c>
      <c r="G33" s="31">
        <v>97440</v>
      </c>
      <c r="H33" s="31">
        <v>42560</v>
      </c>
      <c r="I33" s="31">
        <v>0</v>
      </c>
      <c r="J33" s="31">
        <v>0</v>
      </c>
      <c r="K33" s="32">
        <v>0</v>
      </c>
      <c r="L33" s="33" t="s">
        <v>42</v>
      </c>
      <c r="M33" s="34">
        <v>0</v>
      </c>
      <c r="N33" s="34">
        <v>0</v>
      </c>
      <c r="O33" s="34">
        <v>10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140000</v>
      </c>
    </row>
    <row r="34" spans="1:22" x14ac:dyDescent="0.45">
      <c r="A34" s="27" t="s">
        <v>103</v>
      </c>
      <c r="B34" s="27" t="s">
        <v>104</v>
      </c>
      <c r="C34" s="28" t="s">
        <v>105</v>
      </c>
      <c r="D34" s="28">
        <v>2024</v>
      </c>
      <c r="E34" s="29" t="s">
        <v>41</v>
      </c>
      <c r="F34" s="30">
        <v>0</v>
      </c>
      <c r="G34" s="31">
        <v>146544</v>
      </c>
      <c r="H34" s="31">
        <v>105534</v>
      </c>
      <c r="I34" s="31">
        <v>0</v>
      </c>
      <c r="J34" s="31">
        <v>1936</v>
      </c>
      <c r="K34" s="32">
        <v>21533</v>
      </c>
      <c r="L34" s="33" t="s">
        <v>42</v>
      </c>
      <c r="M34" s="34">
        <v>0</v>
      </c>
      <c r="N34" s="34">
        <v>0</v>
      </c>
      <c r="O34" s="34">
        <v>10</v>
      </c>
      <c r="P34" s="34">
        <v>2</v>
      </c>
      <c r="Q34" s="34">
        <v>1</v>
      </c>
      <c r="R34" s="34">
        <v>0</v>
      </c>
      <c r="S34" s="34">
        <v>0</v>
      </c>
      <c r="T34" s="34">
        <v>0</v>
      </c>
      <c r="U34" s="35">
        <f t="shared" si="0"/>
        <v>13</v>
      </c>
      <c r="V34" s="36">
        <f t="shared" si="1"/>
        <v>275547</v>
      </c>
    </row>
    <row r="35" spans="1:22" x14ac:dyDescent="0.45">
      <c r="A35" s="27" t="s">
        <v>52</v>
      </c>
      <c r="B35" s="27" t="s">
        <v>106</v>
      </c>
      <c r="C35" s="28" t="s">
        <v>107</v>
      </c>
      <c r="D35" s="28">
        <v>2024</v>
      </c>
      <c r="E35" s="29" t="s">
        <v>41</v>
      </c>
      <c r="F35" s="30">
        <v>0</v>
      </c>
      <c r="G35" s="31">
        <v>228072</v>
      </c>
      <c r="H35" s="31">
        <v>141648</v>
      </c>
      <c r="I35" s="31">
        <v>0</v>
      </c>
      <c r="J35" s="31">
        <v>0</v>
      </c>
      <c r="K35" s="32">
        <v>0</v>
      </c>
      <c r="L35" s="33" t="s">
        <v>42</v>
      </c>
      <c r="M35" s="34">
        <v>0</v>
      </c>
      <c r="N35" s="34">
        <v>0</v>
      </c>
      <c r="O35" s="34">
        <v>4</v>
      </c>
      <c r="P35" s="34">
        <v>6</v>
      </c>
      <c r="Q35" s="34">
        <v>6</v>
      </c>
      <c r="R35" s="34">
        <v>2</v>
      </c>
      <c r="S35" s="34">
        <v>0</v>
      </c>
      <c r="T35" s="34">
        <v>0</v>
      </c>
      <c r="U35" s="35">
        <f t="shared" si="0"/>
        <v>18</v>
      </c>
      <c r="V35" s="36">
        <f t="shared" si="1"/>
        <v>369720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</sheetData>
  <autoFilter ref="A8:V8" xr:uid="{7E8B89AB-1A93-41CE-BD40-94539E0D0D6A}"/>
  <conditionalFormatting sqref="V9:V45">
    <cfRule type="cellIs" dxfId="2" priority="3" operator="lessThan">
      <formula>0</formula>
    </cfRule>
  </conditionalFormatting>
  <conditionalFormatting sqref="V9:V45">
    <cfRule type="expression" dxfId="1" priority="2">
      <formula>#REF!&lt;0</formula>
    </cfRule>
  </conditionalFormatting>
  <conditionalFormatting sqref="D9:D4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5" xr:uid="{4401069D-462D-416A-9BDB-42EF3AE59F13}">
      <formula1>"N/A, FMR, Actual Rent"</formula1>
    </dataValidation>
    <dataValidation type="list" allowBlank="1" showInputMessage="1" showErrorMessage="1" sqref="E9:E45" xr:uid="{0DF715FA-7EA9-40A1-8AF0-197EACF5EAE3}">
      <formula1>"PH, TH, Joint TH &amp; PH-RRH, HMIS, SSO, TRA, PRA, SRA, S+C/SRO"</formula1>
    </dataValidation>
    <dataValidation allowBlank="1" showErrorMessage="1" sqref="A8:V8" xr:uid="{E40668C9-ACEE-4ED3-B201-56826694305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2023-05-19T14:11:02Z</dcterms:created>
  <dcterms:modified xsi:type="dcterms:W3CDTF">2023-05-19T14:50:17Z</dcterms:modified>
</cp:coreProperties>
</file>