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1F4114B4-29D7-452E-90CD-4A51C49F2B0F}" xr6:coauthVersionLast="47" xr6:coauthVersionMax="47" xr10:uidLastSave="{00000000-0000-0000-0000-000000000000}"/>
  <bookViews>
    <workbookView xWindow="1837" yWindow="1837" windowWidth="19238" windowHeight="11220" xr2:uid="{C4717EB2-3201-46F2-A08B-D69394F76C8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<sst xmlns="http://schemas.openxmlformats.org/spreadsheetml/2006/main" count="84" uniqueCount="63">
  <si>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</si>
  <si>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</si>
  <si>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</si>
  <si>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</si>
  <si>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</si>
  <si>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</si>
  <si>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</si>
  <si>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</si>
  <si>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</si>
  <si>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</si>
  <si>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</si>
  <si>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</si>
  <si>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</si>
  <si>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</si>
  <si>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</si>
  <si>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</si>
  <si>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</si>
  <si>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</si>
  <si>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</si>
  <si>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</si>
  <si>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</si>
  <si>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</si>
  <si>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</si>
  <si>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</si>
  <si>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</si>
  <si>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</si>
  <si>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</si>
  <si>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</si>
  <si>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</si>
  <si>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</si>
  <si>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NC-502</t>
  </si>
  <si>
    <t>Alliance Health</t>
  </si>
  <si>
    <t>Dash 2022</t>
  </si>
  <si>
    <t>NC0147L4F022210</t>
  </si>
  <si>
    <t>PH</t>
  </si>
  <si>
    <t>FMR</t>
  </si>
  <si>
    <t/>
  </si>
  <si>
    <t>Greensboro</t>
  </si>
  <si>
    <t>Durham City &amp; County CoC</t>
  </si>
  <si>
    <t xml:space="preserve">City of Durham </t>
  </si>
  <si>
    <t>Housing for New Hope, Inc.</t>
  </si>
  <si>
    <t>Andover Apartments</t>
  </si>
  <si>
    <t>NC0171L4F022213</t>
  </si>
  <si>
    <t>Streets to Home I</t>
  </si>
  <si>
    <t>NC0233L4F022211</t>
  </si>
  <si>
    <t>Williams Square Apartments</t>
  </si>
  <si>
    <t>NC0253L4F022211</t>
  </si>
  <si>
    <t>North Carolina Coalition to End Homelessness</t>
  </si>
  <si>
    <t>2022 HMIS Renewal Durham</t>
  </si>
  <si>
    <t>NC0280L4F022210</t>
  </si>
  <si>
    <t>Streets to Home II</t>
  </si>
  <si>
    <t>NC0305L4F022208</t>
  </si>
  <si>
    <t>Rapid Rehousing I</t>
  </si>
  <si>
    <t>NC0317L4F022208</t>
  </si>
  <si>
    <t>Urban Ministries of Durham</t>
  </si>
  <si>
    <t>Fresh Start Renewal Application 2022</t>
  </si>
  <si>
    <t>NC0343L4F022207</t>
  </si>
  <si>
    <t>The LGBTQ Center of Durham, Inc</t>
  </si>
  <si>
    <t>LGBTQ Center of Durham RRH for LGBTQ Adults</t>
  </si>
  <si>
    <t>NC0464D4F022201</t>
  </si>
  <si>
    <t>Families Moving Forward</t>
  </si>
  <si>
    <t>DV Rapid Rehousing</t>
  </si>
  <si>
    <t>NC0504D4F022200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</si>
</sst>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3C8F-7183-4637-9275-27DD710602B3}">
  <sheetPr codeName="Sheet211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1886565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183120</v>
      </c>
      <c r="H9" s="31">
        <v>11200</v>
      </c>
      <c r="I9" s="31">
        <v>0</v>
      </c>
      <c r="J9" s="31">
        <v>0</v>
      </c>
      <c r="K9" s="32">
        <v>0</v>
      </c>
      <c r="L9" s="33" t="s">
        <v>35</v>
      </c>
      <c r="M9" s="34">
        <v>0</v>
      </c>
      <c r="N9" s="34">
        <v>0</v>
      </c>
      <c r="O9" s="34">
        <v>1</v>
      </c>
      <c r="P9" s="34">
        <v>8</v>
      </c>
      <c r="Q9" s="34">
        <v>3</v>
      </c>
      <c r="R9" s="34">
        <v>0</v>
      </c>
      <c r="S9" s="34">
        <v>0</v>
      </c>
      <c r="T9" s="34">
        <v>0</v>
      </c>
      <c r="U9" s="35">
        <f t="shared" ref="U9:U28" si="0">SUM(M9:T9)</f>
        <v>12</v>
      </c>
      <c r="V9" s="36">
        <f t="shared" ref="V9:V28" si="1">SUM(F9:K9)</f>
        <v>194320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0</v>
      </c>
      <c r="H10" s="31">
        <v>0</v>
      </c>
      <c r="I10" s="31">
        <v>67727</v>
      </c>
      <c r="J10" s="31">
        <v>0</v>
      </c>
      <c r="K10" s="32">
        <v>3061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70788</v>
      </c>
    </row>
    <row r="11" spans="1:22" x14ac:dyDescent="0.45">
      <c r="A11" s="27" t="s">
        <v>40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255312</v>
      </c>
      <c r="H11" s="31">
        <v>75284</v>
      </c>
      <c r="I11" s="31">
        <v>0</v>
      </c>
      <c r="J11" s="31">
        <v>0</v>
      </c>
      <c r="K11" s="32">
        <v>19436</v>
      </c>
      <c r="L11" s="33" t="s">
        <v>35</v>
      </c>
      <c r="M11" s="34">
        <v>0</v>
      </c>
      <c r="N11" s="34">
        <v>0</v>
      </c>
      <c r="O11" s="34">
        <v>16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350032</v>
      </c>
    </row>
    <row r="12" spans="1:22" x14ac:dyDescent="0.45">
      <c r="A12" s="27" t="s">
        <v>40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0</v>
      </c>
      <c r="I12" s="31">
        <v>69108</v>
      </c>
      <c r="J12" s="31">
        <v>0</v>
      </c>
      <c r="K12" s="32">
        <v>3123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72231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52105</v>
      </c>
      <c r="K13" s="32">
        <v>3647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55752</v>
      </c>
    </row>
    <row r="14" spans="1:22" x14ac:dyDescent="0.45">
      <c r="A14" s="27" t="s">
        <v>40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123600</v>
      </c>
      <c r="H14" s="31">
        <v>40974</v>
      </c>
      <c r="I14" s="31">
        <v>0</v>
      </c>
      <c r="J14" s="31">
        <v>0</v>
      </c>
      <c r="K14" s="32">
        <v>8607</v>
      </c>
      <c r="L14" s="33" t="s">
        <v>35</v>
      </c>
      <c r="M14" s="34">
        <v>0</v>
      </c>
      <c r="N14" s="34">
        <v>0</v>
      </c>
      <c r="O14" s="34">
        <v>10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10</v>
      </c>
      <c r="V14" s="36">
        <f t="shared" si="1"/>
        <v>173181</v>
      </c>
    </row>
    <row r="15" spans="1:22" x14ac:dyDescent="0.45">
      <c r="A15" s="27" t="s">
        <v>40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137820</v>
      </c>
      <c r="H15" s="31">
        <v>97638</v>
      </c>
      <c r="I15" s="31">
        <v>0</v>
      </c>
      <c r="J15" s="31">
        <v>0</v>
      </c>
      <c r="K15" s="32">
        <v>13790</v>
      </c>
      <c r="L15" s="33" t="s">
        <v>35</v>
      </c>
      <c r="M15" s="34">
        <v>0</v>
      </c>
      <c r="N15" s="34">
        <v>0</v>
      </c>
      <c r="O15" s="34">
        <v>0</v>
      </c>
      <c r="P15" s="34">
        <v>7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9</v>
      </c>
      <c r="V15" s="36">
        <f t="shared" si="1"/>
        <v>249248</v>
      </c>
    </row>
    <row r="16" spans="1:22" x14ac:dyDescent="0.45">
      <c r="A16" s="27" t="s">
        <v>54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0</v>
      </c>
      <c r="G16" s="31">
        <v>148320</v>
      </c>
      <c r="H16" s="31">
        <v>68548</v>
      </c>
      <c r="I16" s="31">
        <v>0</v>
      </c>
      <c r="J16" s="31">
        <v>0</v>
      </c>
      <c r="K16" s="32">
        <v>13147</v>
      </c>
      <c r="L16" s="33" t="s">
        <v>35</v>
      </c>
      <c r="M16" s="34">
        <v>0</v>
      </c>
      <c r="N16" s="34">
        <v>0</v>
      </c>
      <c r="O16" s="34">
        <v>12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230015</v>
      </c>
    </row>
    <row r="17" spans="1:22" x14ac:dyDescent="0.45">
      <c r="A17" s="27" t="s">
        <v>57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187044</v>
      </c>
      <c r="H17" s="31">
        <v>93810</v>
      </c>
      <c r="I17" s="31">
        <v>0</v>
      </c>
      <c r="J17" s="31">
        <v>0</v>
      </c>
      <c r="K17" s="32">
        <v>3917</v>
      </c>
      <c r="L17" s="33" t="s">
        <v>35</v>
      </c>
      <c r="M17" s="34">
        <v>0</v>
      </c>
      <c r="N17" s="34">
        <v>0</v>
      </c>
      <c r="O17" s="34">
        <v>0</v>
      </c>
      <c r="P17" s="34">
        <v>13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13</v>
      </c>
      <c r="V17" s="36">
        <f t="shared" si="1"/>
        <v>284771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172656</v>
      </c>
      <c r="H18" s="31">
        <v>28947</v>
      </c>
      <c r="I18" s="31">
        <v>0</v>
      </c>
      <c r="J18" s="31">
        <v>0</v>
      </c>
      <c r="K18" s="32">
        <v>4624</v>
      </c>
      <c r="L18" s="33" t="s">
        <v>35</v>
      </c>
      <c r="M18" s="34">
        <v>0</v>
      </c>
      <c r="N18" s="34">
        <v>0</v>
      </c>
      <c r="O18" s="34">
        <v>0</v>
      </c>
      <c r="P18" s="34">
        <v>12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12</v>
      </c>
      <c r="V18" s="36">
        <f t="shared" si="1"/>
        <v>206227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C0313C8F-7183-4637-9275-27DD710602B3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AA9512FB-0283-4E40-A5E5-28109D64BA94}">
      <formula1>"N/A, FMR, Actual Rent"</formula1>
    </dataValidation>
    <dataValidation type="list" allowBlank="1" showInputMessage="1" showErrorMessage="1" sqref="E9:E28" xr:uid="{6A2E8FC5-1D70-4271-826C-66608F9B62A8}">
      <formula1>"PH, TH, Joint TH &amp; PH-RRH, HMIS, SSO, TRA, PRA, SRA, S+C/SRO"</formula1>
    </dataValidation>
    <dataValidation allowBlank="1" showErrorMessage="1" sqref="A8:V8" xr:uid="{4A0CB376-C714-47EB-BB55-79FACFEDC57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2023-05-19T14:11:03Z</dcterms:created>
  <dcterms:modified xsi:type="dcterms:W3CDTF">2023-05-19T14:49:28Z</dcterms:modified>
</cp:coreProperties>
</file>