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D6A46C83-DF02-4D4B-8968-01BA3743F6EA}" xr6:coauthVersionLast="47" xr6:coauthVersionMax="47" xr10:uidLastSave="{00000000-0000-0000-0000-000000000000}"/>
  <bookViews>
    <workbookView xWindow="2205" yWindow="2205" windowWidth="19238" windowHeight="11220" xr2:uid="{19F63180-0737-4E10-971E-76C8CBABE8CE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<sst xmlns="http://schemas.openxmlformats.org/spreadsheetml/2006/main" count="79" uniqueCount="57">
  <si>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</si>
  <si>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</si>
  <si>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</si>
  <si>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</si>
  <si>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</si>
  <si>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</si>
  <si>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</si>
  <si>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</si>
  <si>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</si>
  <si>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</si>
  <si>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</si>
  <si>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</si>
  <si>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</si>
  <si>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</si>
  <si>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</si>
  <si>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</si>
  <si>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</si>
  <si>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</si>
  <si>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</si>
  <si>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</si>
  <si>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</si>
  <si>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</si>
  <si>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</si>
  <si>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</si>
  <si>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</si>
  <si>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</si>
  <si>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</si>
  <si>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</si>
  <si>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</si>
  <si>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</si>
  <si>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NC-500</t>
  </si>
  <si>
    <t>City of Winston-Salem</t>
  </si>
  <si>
    <t>Homeless Management Information System 2 Combined</t>
  </si>
  <si>
    <t>NC0269L4F002210</t>
  </si>
  <si>
    <t/>
  </si>
  <si>
    <t>Greensboro</t>
  </si>
  <si>
    <t>Winston-Salem/Forsyth County CoC</t>
  </si>
  <si>
    <t>ESR-PH Case Management</t>
  </si>
  <si>
    <t>NC0274L4F002210</t>
  </si>
  <si>
    <t>PH</t>
  </si>
  <si>
    <t>FMR</t>
  </si>
  <si>
    <t>Fifth Street Apts-Expansion</t>
  </si>
  <si>
    <t>NC0313L4F002209</t>
  </si>
  <si>
    <t>Actual Rent</t>
  </si>
  <si>
    <t>Community Intake Center Consolidated Combined</t>
  </si>
  <si>
    <t>NC0350L4F002206</t>
  </si>
  <si>
    <t>SSO</t>
  </si>
  <si>
    <t>Forsyth PSH Collaborative</t>
  </si>
  <si>
    <t>NC0402L4F002204</t>
  </si>
  <si>
    <t>5th Street II</t>
  </si>
  <si>
    <t>NC0403L4F002204</t>
  </si>
  <si>
    <t>Housing Independence Project (HIP)</t>
  </si>
  <si>
    <t>NC0404D4F002204</t>
  </si>
  <si>
    <t>Housing to Health</t>
  </si>
  <si>
    <t>NC0500L4F002200</t>
  </si>
  <si>
    <t>Housing &amp; Hope</t>
  </si>
  <si>
    <t>NC0502L4F002200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</si>
</sst>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217BA-79BB-4CC3-8462-D308260886DE}">
  <sheetPr codeName="Sheet209">
    <pageSetUpPr fitToPage="1"/>
  </sheetPr>
  <dimension ref="A1:DG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2440956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112419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7" si="0">SUM(M9:T9)</f>
        <v>0</v>
      </c>
      <c r="V9" s="36">
        <f t="shared" ref="V9:V27" si="1">SUM(F9:K9)</f>
        <v>112419</v>
      </c>
    </row>
    <row r="10" spans="1:22" x14ac:dyDescent="0.45">
      <c r="A10" s="27" t="s">
        <v>31</v>
      </c>
      <c r="B10" s="27" t="s">
        <v>37</v>
      </c>
      <c r="C10" s="28" t="s">
        <v>38</v>
      </c>
      <c r="D10" s="28">
        <v>2024</v>
      </c>
      <c r="E10" s="29" t="s">
        <v>39</v>
      </c>
      <c r="F10" s="30">
        <v>0</v>
      </c>
      <c r="G10" s="31">
        <v>270228</v>
      </c>
      <c r="H10" s="31">
        <v>253306</v>
      </c>
      <c r="I10" s="31">
        <v>0</v>
      </c>
      <c r="J10" s="31">
        <v>0</v>
      </c>
      <c r="K10" s="32">
        <v>32971</v>
      </c>
      <c r="L10" s="33" t="s">
        <v>40</v>
      </c>
      <c r="M10" s="34">
        <v>0</v>
      </c>
      <c r="N10" s="34">
        <v>0</v>
      </c>
      <c r="O10" s="34">
        <v>10</v>
      </c>
      <c r="P10" s="34">
        <v>13</v>
      </c>
      <c r="Q10" s="34">
        <v>5</v>
      </c>
      <c r="R10" s="34">
        <v>0</v>
      </c>
      <c r="S10" s="34">
        <v>0</v>
      </c>
      <c r="T10" s="34">
        <v>0</v>
      </c>
      <c r="U10" s="35">
        <f t="shared" si="0"/>
        <v>28</v>
      </c>
      <c r="V10" s="36">
        <f t="shared" si="1"/>
        <v>556505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39</v>
      </c>
      <c r="F11" s="30">
        <v>0</v>
      </c>
      <c r="G11" s="31">
        <v>75372</v>
      </c>
      <c r="H11" s="31">
        <v>23970</v>
      </c>
      <c r="I11" s="31">
        <v>0</v>
      </c>
      <c r="J11" s="31">
        <v>0</v>
      </c>
      <c r="K11" s="32">
        <v>5909</v>
      </c>
      <c r="L11" s="33" t="s">
        <v>43</v>
      </c>
      <c r="M11" s="34">
        <v>0</v>
      </c>
      <c r="N11" s="34">
        <v>0</v>
      </c>
      <c r="O11" s="34">
        <v>11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11</v>
      </c>
      <c r="V11" s="36">
        <f t="shared" si="1"/>
        <v>105251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46</v>
      </c>
      <c r="F12" s="30">
        <v>0</v>
      </c>
      <c r="G12" s="31">
        <v>0</v>
      </c>
      <c r="H12" s="31">
        <v>103199</v>
      </c>
      <c r="I12" s="31">
        <v>0</v>
      </c>
      <c r="J12" s="31">
        <v>0</v>
      </c>
      <c r="K12" s="32">
        <v>7223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110422</v>
      </c>
    </row>
    <row r="13" spans="1:22" x14ac:dyDescent="0.45">
      <c r="A13" s="27" t="s">
        <v>31</v>
      </c>
      <c r="B13" s="27" t="s">
        <v>47</v>
      </c>
      <c r="C13" s="28" t="s">
        <v>48</v>
      </c>
      <c r="D13" s="28">
        <v>2024</v>
      </c>
      <c r="E13" s="29" t="s">
        <v>39</v>
      </c>
      <c r="F13" s="30">
        <v>0</v>
      </c>
      <c r="G13" s="31">
        <v>348096</v>
      </c>
      <c r="H13" s="31">
        <v>203794</v>
      </c>
      <c r="I13" s="31">
        <v>0</v>
      </c>
      <c r="J13" s="31">
        <v>0</v>
      </c>
      <c r="K13" s="32">
        <v>38525</v>
      </c>
      <c r="L13" s="33" t="s">
        <v>40</v>
      </c>
      <c r="M13" s="34">
        <v>0</v>
      </c>
      <c r="N13" s="34">
        <v>0</v>
      </c>
      <c r="O13" s="34">
        <v>21</v>
      </c>
      <c r="P13" s="34">
        <v>8</v>
      </c>
      <c r="Q13" s="34">
        <v>8</v>
      </c>
      <c r="R13" s="34">
        <v>0</v>
      </c>
      <c r="S13" s="34">
        <v>0</v>
      </c>
      <c r="T13" s="34">
        <v>0</v>
      </c>
      <c r="U13" s="35">
        <f t="shared" si="0"/>
        <v>37</v>
      </c>
      <c r="V13" s="36">
        <f t="shared" si="1"/>
        <v>590415</v>
      </c>
    </row>
    <row r="14" spans="1:22" x14ac:dyDescent="0.45">
      <c r="A14" s="27" t="s">
        <v>31</v>
      </c>
      <c r="B14" s="27" t="s">
        <v>49</v>
      </c>
      <c r="C14" s="28" t="s">
        <v>50</v>
      </c>
      <c r="D14" s="28">
        <v>2024</v>
      </c>
      <c r="E14" s="29" t="s">
        <v>39</v>
      </c>
      <c r="F14" s="30">
        <v>0</v>
      </c>
      <c r="G14" s="31">
        <v>63744</v>
      </c>
      <c r="H14" s="31">
        <v>0</v>
      </c>
      <c r="I14" s="31">
        <v>0</v>
      </c>
      <c r="J14" s="31">
        <v>0</v>
      </c>
      <c r="K14" s="32">
        <v>4106</v>
      </c>
      <c r="L14" s="33" t="s">
        <v>40</v>
      </c>
      <c r="M14" s="34">
        <v>0</v>
      </c>
      <c r="N14" s="34">
        <v>0</v>
      </c>
      <c r="O14" s="34">
        <v>8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8</v>
      </c>
      <c r="V14" s="36">
        <f t="shared" si="1"/>
        <v>67850</v>
      </c>
    </row>
    <row r="15" spans="1:22" x14ac:dyDescent="0.45">
      <c r="A15" s="27" t="s">
        <v>31</v>
      </c>
      <c r="B15" s="27" t="s">
        <v>51</v>
      </c>
      <c r="C15" s="28" t="s">
        <v>52</v>
      </c>
      <c r="D15" s="28">
        <v>2024</v>
      </c>
      <c r="E15" s="29" t="s">
        <v>39</v>
      </c>
      <c r="F15" s="30">
        <v>0</v>
      </c>
      <c r="G15" s="31">
        <v>311712</v>
      </c>
      <c r="H15" s="31">
        <v>359830</v>
      </c>
      <c r="I15" s="31">
        <v>0</v>
      </c>
      <c r="J15" s="31">
        <v>0</v>
      </c>
      <c r="K15" s="32">
        <v>45704</v>
      </c>
      <c r="L15" s="33" t="s">
        <v>40</v>
      </c>
      <c r="M15" s="34">
        <v>0</v>
      </c>
      <c r="N15" s="34">
        <v>0</v>
      </c>
      <c r="O15" s="34">
        <v>2</v>
      </c>
      <c r="P15" s="34">
        <v>10</v>
      </c>
      <c r="Q15" s="34">
        <v>10</v>
      </c>
      <c r="R15" s="34">
        <v>2</v>
      </c>
      <c r="S15" s="34">
        <v>0</v>
      </c>
      <c r="T15" s="34">
        <v>0</v>
      </c>
      <c r="U15" s="35">
        <f t="shared" si="0"/>
        <v>24</v>
      </c>
      <c r="V15" s="36">
        <f t="shared" si="1"/>
        <v>717246</v>
      </c>
    </row>
    <row r="16" spans="1:22" x14ac:dyDescent="0.45">
      <c r="A16" s="27" t="s">
        <v>31</v>
      </c>
      <c r="B16" s="27" t="s">
        <v>53</v>
      </c>
      <c r="C16" s="28" t="s">
        <v>54</v>
      </c>
      <c r="D16" s="28">
        <v>2024</v>
      </c>
      <c r="E16" s="29" t="s">
        <v>39</v>
      </c>
      <c r="F16" s="30">
        <v>0</v>
      </c>
      <c r="G16" s="31">
        <v>39840</v>
      </c>
      <c r="H16" s="31">
        <v>9648</v>
      </c>
      <c r="I16" s="31">
        <v>0</v>
      </c>
      <c r="J16" s="31">
        <v>0</v>
      </c>
      <c r="K16" s="32">
        <v>1000</v>
      </c>
      <c r="L16" s="33" t="s">
        <v>40</v>
      </c>
      <c r="M16" s="34">
        <v>0</v>
      </c>
      <c r="N16" s="34">
        <v>0</v>
      </c>
      <c r="O16" s="34">
        <v>5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5</v>
      </c>
      <c r="V16" s="36">
        <f t="shared" si="1"/>
        <v>50488</v>
      </c>
    </row>
    <row r="17" spans="1:22" x14ac:dyDescent="0.45">
      <c r="A17" s="27" t="s">
        <v>31</v>
      </c>
      <c r="B17" s="27" t="s">
        <v>55</v>
      </c>
      <c r="C17" s="28" t="s">
        <v>56</v>
      </c>
      <c r="D17" s="28">
        <v>2024</v>
      </c>
      <c r="E17" s="29" t="s">
        <v>39</v>
      </c>
      <c r="F17" s="30">
        <v>0</v>
      </c>
      <c r="G17" s="31">
        <v>58092</v>
      </c>
      <c r="H17" s="31">
        <v>64447</v>
      </c>
      <c r="I17" s="31">
        <v>0</v>
      </c>
      <c r="J17" s="31">
        <v>0</v>
      </c>
      <c r="K17" s="32">
        <v>7821</v>
      </c>
      <c r="L17" s="33" t="s">
        <v>40</v>
      </c>
      <c r="M17" s="34">
        <v>0</v>
      </c>
      <c r="N17" s="34">
        <v>0</v>
      </c>
      <c r="O17" s="34">
        <v>0</v>
      </c>
      <c r="P17" s="34">
        <v>2</v>
      </c>
      <c r="Q17" s="34">
        <v>3</v>
      </c>
      <c r="R17" s="34">
        <v>0</v>
      </c>
      <c r="S17" s="34">
        <v>0</v>
      </c>
      <c r="T17" s="34">
        <v>0</v>
      </c>
      <c r="U17" s="35">
        <f t="shared" si="0"/>
        <v>5</v>
      </c>
      <c r="V17" s="36">
        <f t="shared" si="1"/>
        <v>130360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</sheetData>
  <autoFilter ref="A8:V8" xr:uid="{2B1217BA-79BB-4CC3-8462-D308260886DE}"/>
  <conditionalFormatting sqref="V9:V27">
    <cfRule type="cellIs" dxfId="4" priority="5" operator="lessThan">
      <formula>0</formula>
    </cfRule>
  </conditionalFormatting>
  <conditionalFormatting sqref="V9:V27">
    <cfRule type="expression" dxfId="3" priority="4">
      <formula>#REF!&lt;0</formula>
    </cfRule>
  </conditionalFormatting>
  <conditionalFormatting sqref="V18:V23">
    <cfRule type="cellIs" dxfId="2" priority="3" operator="lessThan">
      <formula>0</formula>
    </cfRule>
  </conditionalFormatting>
  <conditionalFormatting sqref="V18:V23">
    <cfRule type="expression" dxfId="1" priority="2">
      <formula>#REF!&lt;0</formula>
    </cfRule>
  </conditionalFormatting>
  <conditionalFormatting sqref="D9:D27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7" xr:uid="{EF0F63F6-19C0-4D71-B529-F9C428318520}">
      <formula1>"N/A, FMR, Actual Rent"</formula1>
    </dataValidation>
    <dataValidation type="list" allowBlank="1" showInputMessage="1" showErrorMessage="1" sqref="E9:E27" xr:uid="{A11E730A-2080-4E86-A702-B303DFA51440}">
      <formula1>"PH, TH, Joint TH &amp; PH-RRH, HMIS, SSO, TRA, PRA, SRA, S+C/SRO"</formula1>
    </dataValidation>
    <dataValidation allowBlank="1" showErrorMessage="1" sqref="A8:V8" xr:uid="{260344A1-8FA0-45F3-A86E-E01D18FC5CE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2023-05-19T14:11:04Z</dcterms:created>
  <dcterms:modified xsi:type="dcterms:W3CDTF">2023-05-19T14:52:30Z</dcterms:modified>
</cp:coreProperties>
</file>