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00C220C-5A29-4697-9B24-05C70BFAF2D0}" xr6:coauthVersionLast="47" xr6:coauthVersionMax="47" xr10:uidLastSave="{00000000-0000-0000-0000-000000000000}"/>
  <bookViews>
    <workbookView xWindow="368" yWindow="368" windowWidth="19237" windowHeight="11220" xr2:uid="{F3E1C700-6014-49A0-BA96-C185CC9C985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1" l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<sst xmlns="http://schemas.openxmlformats.org/spreadsheetml/2006/main" count="179" uniqueCount="118">
  <si>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</si>
  <si>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</si>
  <si>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</si>
  <si>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</si>
  <si>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</si>
  <si>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</si>
  <si>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</si>
  <si>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</si>
  <si>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</si>
  <si>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</si>
  <si>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</si>
  <si>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</si>
  <si>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</si>
  <si>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</si>
  <si>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</si>
  <si>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</si>
  <si>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</si>
  <si>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</si>
  <si>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</si>
  <si>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</si>
  <si>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</si>
  <si>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</si>
  <si>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</si>
  <si>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</si>
  <si>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</si>
  <si>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</si>
  <si>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</si>
  <si>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</si>
  <si>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</si>
  <si>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</si>
  <si>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MT-500</t>
  </si>
  <si>
    <t>Missoula Housing Authority</t>
  </si>
  <si>
    <t>MHA PSH Renewal 2022</t>
  </si>
  <si>
    <t>MT0009L8T002215</t>
  </si>
  <si>
    <t>PH</t>
  </si>
  <si>
    <t>FMR</t>
  </si>
  <si>
    <t/>
  </si>
  <si>
    <t>Denver</t>
  </si>
  <si>
    <t>Montana Statewide CoC</t>
  </si>
  <si>
    <t>Montana Continuum of Care Coalition</t>
  </si>
  <si>
    <t>Public Housing Authority of Butte</t>
  </si>
  <si>
    <t>PHA Butte Permanent Supportive Housing</t>
  </si>
  <si>
    <t>MT0012L8T002215</t>
  </si>
  <si>
    <t>Helena Housing Authority</t>
  </si>
  <si>
    <t>Helena Housing PSH</t>
  </si>
  <si>
    <t>MT0017L8T002215</t>
  </si>
  <si>
    <t>Northwest Montana Human Resources, Inc.</t>
  </si>
  <si>
    <t>CAPNM RRH</t>
  </si>
  <si>
    <t>MT0043L8T002209</t>
  </si>
  <si>
    <t>Action Inc.</t>
  </si>
  <si>
    <t>Action Inc. Rapid Rehousing</t>
  </si>
  <si>
    <t>MT0047L8T002208</t>
  </si>
  <si>
    <t>CAPNM Shelter Plus</t>
  </si>
  <si>
    <t>MT0052L8T002207</t>
  </si>
  <si>
    <t>Human Resource Development Council  of District IX, Inc.</t>
  </si>
  <si>
    <t>HRDC IX RRH</t>
  </si>
  <si>
    <t>MT0055L8T002207</t>
  </si>
  <si>
    <t>Supporters of Abuse Free Environments (SAFE), Inc.</t>
  </si>
  <si>
    <t>SAFE FY 22 TH-RRH</t>
  </si>
  <si>
    <t>MT0059L8T002205</t>
  </si>
  <si>
    <t>Joint TH &amp; PH-RRH</t>
  </si>
  <si>
    <t>YWCA Billings</t>
  </si>
  <si>
    <t>YWCA Billings Rapid Re-Housing</t>
  </si>
  <si>
    <t>MT0063L8T002204</t>
  </si>
  <si>
    <t>Pathways Community Network, Inc.</t>
  </si>
  <si>
    <t>HMIS Renewal FY2022</t>
  </si>
  <si>
    <t>MT0064L8T002204</t>
  </si>
  <si>
    <t>Alliance for Youth, Inc.</t>
  </si>
  <si>
    <t>Alliance for Youth YHDP 2022</t>
  </si>
  <si>
    <t>MT0073Y8T002201</t>
  </si>
  <si>
    <t>SSO</t>
  </si>
  <si>
    <t>Browning School District #9</t>
  </si>
  <si>
    <t>BPS aisspoommootsiiyop YHDP</t>
  </si>
  <si>
    <t>MT0074Y8T002201</t>
  </si>
  <si>
    <t>Dawson Community College</t>
  </si>
  <si>
    <t>Dawson Promise YHDP Renewal Application FY2022</t>
  </si>
  <si>
    <t>MT0075Y8T002201</t>
  </si>
  <si>
    <t>District 7 Human Resources Development Council</t>
  </si>
  <si>
    <t>YHDP Renewal Project FY2022</t>
  </si>
  <si>
    <t>MT0076Y8T002202</t>
  </si>
  <si>
    <t>Actual Rent</t>
  </si>
  <si>
    <t>Tumbleweed</t>
  </si>
  <si>
    <t>YHDP Renewal (Sept 2022)</t>
  </si>
  <si>
    <t>MT0078Y8T002201</t>
  </si>
  <si>
    <t>Hays/Lodge Pole School District #50</t>
  </si>
  <si>
    <t>Hays/Lodge Pole System Navigator Project</t>
  </si>
  <si>
    <t>MT0079Y8T002201</t>
  </si>
  <si>
    <t>Montana Legal Services Association</t>
  </si>
  <si>
    <t>YYA Legal Housing Project FY22</t>
  </si>
  <si>
    <t>MT0081Y8T002201</t>
  </si>
  <si>
    <t>Human Resource Council District XI</t>
  </si>
  <si>
    <t>YHDP 2022-2023</t>
  </si>
  <si>
    <t>MT0091Y8T002201</t>
  </si>
  <si>
    <t>Friendship Center of Helena Inc</t>
  </si>
  <si>
    <t>Domestic Violence Housing Assistance</t>
  </si>
  <si>
    <t>MT0092D8T002201</t>
  </si>
  <si>
    <t>YWCA Missoula</t>
  </si>
  <si>
    <t>YWCA Missoula Rapid Rehousing Program</t>
  </si>
  <si>
    <t>MT0093L8T002201</t>
  </si>
  <si>
    <t>HRDC IX YHDP Dual Grant TH/RRH</t>
  </si>
  <si>
    <t>MT0094Y8T002201</t>
  </si>
  <si>
    <t>HRDC IX PSH</t>
  </si>
  <si>
    <t>MT0095Y8T002201</t>
  </si>
  <si>
    <t>HRDC IX YHDP Rapid Rehousing (RRH)</t>
  </si>
  <si>
    <t>MT0096Y8T002201</t>
  </si>
  <si>
    <t>HRDC IX YHDP Systems Nav</t>
  </si>
  <si>
    <t>MT0097Y8T002201</t>
  </si>
  <si>
    <t>CAPNM Permanent Supportive Housing</t>
  </si>
  <si>
    <t>MT0098T8T002201</t>
  </si>
  <si>
    <t>HRDC IX YHDP Diversion</t>
  </si>
  <si>
    <t>MT0099Y8T002201</t>
  </si>
  <si>
    <t>YHDP CAPNM</t>
  </si>
  <si>
    <t>MT0100Y8T002201</t>
  </si>
  <si>
    <t>Action Inc. YHDP Transitional Housing</t>
  </si>
  <si>
    <t>MT0101Y8T002201</t>
  </si>
  <si>
    <t>TH</t>
  </si>
  <si>
    <t>Action Inc. YHDP System Navigation &amp; Crises Response</t>
  </si>
  <si>
    <t>MT0102Y8T002201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</si>
</sst>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AEDC-88DC-4C98-A48D-5C69A2E741E4}">
  <sheetPr codeName="Sheet208">
    <pageSetUpPr fitToPage="1"/>
  </sheetPr>
  <dimension ref="A1:DG4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4594050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1038672</v>
      </c>
      <c r="H9" s="31">
        <v>0</v>
      </c>
      <c r="I9" s="31">
        <v>0</v>
      </c>
      <c r="J9" s="31">
        <v>0</v>
      </c>
      <c r="K9" s="32">
        <v>25299</v>
      </c>
      <c r="L9" s="33" t="s">
        <v>35</v>
      </c>
      <c r="M9" s="34">
        <v>0</v>
      </c>
      <c r="N9" s="34">
        <v>2</v>
      </c>
      <c r="O9" s="34">
        <v>74</v>
      </c>
      <c r="P9" s="34">
        <v>16</v>
      </c>
      <c r="Q9" s="34">
        <v>6</v>
      </c>
      <c r="R9" s="34">
        <v>0</v>
      </c>
      <c r="S9" s="34">
        <v>0</v>
      </c>
      <c r="T9" s="34">
        <v>0</v>
      </c>
      <c r="U9" s="35">
        <f t="shared" ref="U9:U47" si="0">SUM(M9:T9)</f>
        <v>98</v>
      </c>
      <c r="V9" s="36">
        <f t="shared" ref="V9:V47" si="1">SUM(F9:K9)</f>
        <v>1063971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109776</v>
      </c>
      <c r="H10" s="31">
        <v>0</v>
      </c>
      <c r="I10" s="31">
        <v>0</v>
      </c>
      <c r="J10" s="31">
        <v>0</v>
      </c>
      <c r="K10" s="32">
        <v>6400</v>
      </c>
      <c r="L10" s="33" t="s">
        <v>35</v>
      </c>
      <c r="M10" s="34">
        <v>0</v>
      </c>
      <c r="N10" s="34">
        <v>0</v>
      </c>
      <c r="O10" s="34">
        <v>6</v>
      </c>
      <c r="P10" s="34">
        <v>5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12</v>
      </c>
      <c r="V10" s="36">
        <f t="shared" si="1"/>
        <v>116176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317952</v>
      </c>
      <c r="H11" s="31">
        <v>0</v>
      </c>
      <c r="I11" s="31">
        <v>0</v>
      </c>
      <c r="J11" s="31">
        <v>0</v>
      </c>
      <c r="K11" s="32">
        <v>25704</v>
      </c>
      <c r="L11" s="33" t="s">
        <v>35</v>
      </c>
      <c r="M11" s="34">
        <v>0</v>
      </c>
      <c r="N11" s="34">
        <v>0</v>
      </c>
      <c r="O11" s="34">
        <v>36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36</v>
      </c>
      <c r="V11" s="36">
        <f t="shared" si="1"/>
        <v>343656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36852</v>
      </c>
      <c r="H12" s="31">
        <v>19789</v>
      </c>
      <c r="I12" s="31">
        <v>0</v>
      </c>
      <c r="J12" s="31">
        <v>0</v>
      </c>
      <c r="K12" s="32">
        <v>4437</v>
      </c>
      <c r="L12" s="33" t="s">
        <v>35</v>
      </c>
      <c r="M12" s="34">
        <v>0</v>
      </c>
      <c r="N12" s="34">
        <v>0</v>
      </c>
      <c r="O12" s="34">
        <v>1</v>
      </c>
      <c r="P12" s="34">
        <v>3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</v>
      </c>
      <c r="V12" s="36">
        <f t="shared" si="1"/>
        <v>61078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56064</v>
      </c>
      <c r="H13" s="31">
        <v>29992</v>
      </c>
      <c r="I13" s="31">
        <v>0</v>
      </c>
      <c r="J13" s="31">
        <v>1000</v>
      </c>
      <c r="K13" s="32">
        <v>7221</v>
      </c>
      <c r="L13" s="33" t="s">
        <v>35</v>
      </c>
      <c r="M13" s="34">
        <v>0</v>
      </c>
      <c r="N13" s="34">
        <v>0</v>
      </c>
      <c r="O13" s="34">
        <v>3</v>
      </c>
      <c r="P13" s="34">
        <v>2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94277</v>
      </c>
    </row>
    <row r="14" spans="1:22" x14ac:dyDescent="0.45">
      <c r="A14" s="27" t="s">
        <v>46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57552</v>
      </c>
      <c r="H14" s="31">
        <v>11055</v>
      </c>
      <c r="I14" s="31">
        <v>0</v>
      </c>
      <c r="J14" s="31">
        <v>2600</v>
      </c>
      <c r="K14" s="32">
        <v>6197</v>
      </c>
      <c r="L14" s="33" t="s">
        <v>35</v>
      </c>
      <c r="M14" s="34">
        <v>7</v>
      </c>
      <c r="N14" s="34">
        <v>3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10</v>
      </c>
      <c r="V14" s="36">
        <f t="shared" si="1"/>
        <v>77404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94404</v>
      </c>
      <c r="H15" s="31">
        <v>20261</v>
      </c>
      <c r="I15" s="31">
        <v>0</v>
      </c>
      <c r="J15" s="31">
        <v>0</v>
      </c>
      <c r="K15" s="32">
        <v>8000</v>
      </c>
      <c r="L15" s="33" t="s">
        <v>35</v>
      </c>
      <c r="M15" s="34">
        <v>0</v>
      </c>
      <c r="N15" s="34">
        <v>0</v>
      </c>
      <c r="O15" s="34">
        <v>6</v>
      </c>
      <c r="P15" s="34">
        <v>3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9</v>
      </c>
      <c r="V15" s="36">
        <f t="shared" si="1"/>
        <v>122665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60</v>
      </c>
      <c r="F16" s="30">
        <v>0</v>
      </c>
      <c r="G16" s="31">
        <v>123540</v>
      </c>
      <c r="H16" s="31">
        <v>10000</v>
      </c>
      <c r="I16" s="31">
        <v>1200</v>
      </c>
      <c r="J16" s="31">
        <v>0</v>
      </c>
      <c r="K16" s="32">
        <v>12212</v>
      </c>
      <c r="L16" s="33" t="s">
        <v>35</v>
      </c>
      <c r="M16" s="34">
        <v>0</v>
      </c>
      <c r="N16" s="34">
        <v>0</v>
      </c>
      <c r="O16" s="34">
        <v>4</v>
      </c>
      <c r="P16" s="34">
        <v>7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13</v>
      </c>
      <c r="V16" s="36">
        <f t="shared" si="1"/>
        <v>146952</v>
      </c>
    </row>
    <row r="17" spans="1:22" x14ac:dyDescent="0.45">
      <c r="A17" s="27" t="s">
        <v>61</v>
      </c>
      <c r="B17" s="27" t="s">
        <v>62</v>
      </c>
      <c r="C17" s="28" t="s">
        <v>63</v>
      </c>
      <c r="D17" s="28">
        <v>2024</v>
      </c>
      <c r="E17" s="29" t="s">
        <v>34</v>
      </c>
      <c r="F17" s="30">
        <v>0</v>
      </c>
      <c r="G17" s="31">
        <v>219840</v>
      </c>
      <c r="H17" s="31">
        <v>20284</v>
      </c>
      <c r="I17" s="31">
        <v>0</v>
      </c>
      <c r="J17" s="31">
        <v>0</v>
      </c>
      <c r="K17" s="32">
        <v>23576</v>
      </c>
      <c r="L17" s="33" t="s">
        <v>35</v>
      </c>
      <c r="M17" s="34">
        <v>0</v>
      </c>
      <c r="N17" s="34">
        <v>0</v>
      </c>
      <c r="O17" s="34">
        <v>10</v>
      </c>
      <c r="P17" s="34">
        <v>6</v>
      </c>
      <c r="Q17" s="34">
        <v>4</v>
      </c>
      <c r="R17" s="34">
        <v>0</v>
      </c>
      <c r="S17" s="34">
        <v>0</v>
      </c>
      <c r="T17" s="34">
        <v>0</v>
      </c>
      <c r="U17" s="35">
        <f t="shared" si="0"/>
        <v>20</v>
      </c>
      <c r="V17" s="36">
        <f t="shared" si="1"/>
        <v>263700</v>
      </c>
    </row>
    <row r="18" spans="1:22" x14ac:dyDescent="0.45">
      <c r="A18" s="27" t="s">
        <v>64</v>
      </c>
      <c r="B18" s="27" t="s">
        <v>65</v>
      </c>
      <c r="C18" s="28" t="s">
        <v>66</v>
      </c>
      <c r="D18" s="28">
        <v>2024</v>
      </c>
      <c r="E18" s="29" t="s">
        <v>17</v>
      </c>
      <c r="F18" s="30">
        <v>0</v>
      </c>
      <c r="G18" s="31">
        <v>0</v>
      </c>
      <c r="H18" s="31">
        <v>0</v>
      </c>
      <c r="I18" s="31">
        <v>0</v>
      </c>
      <c r="J18" s="31">
        <v>143029</v>
      </c>
      <c r="K18" s="32">
        <v>14303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157332</v>
      </c>
    </row>
    <row r="19" spans="1:22" x14ac:dyDescent="0.45">
      <c r="A19" s="27" t="s">
        <v>67</v>
      </c>
      <c r="B19" s="27" t="s">
        <v>68</v>
      </c>
      <c r="C19" s="28" t="s">
        <v>69</v>
      </c>
      <c r="D19" s="28">
        <v>2024</v>
      </c>
      <c r="E19" s="29" t="s">
        <v>70</v>
      </c>
      <c r="F19" s="30">
        <v>0</v>
      </c>
      <c r="G19" s="31">
        <v>0</v>
      </c>
      <c r="H19" s="31">
        <v>91056</v>
      </c>
      <c r="I19" s="31">
        <v>0</v>
      </c>
      <c r="J19" s="31">
        <v>764</v>
      </c>
      <c r="K19" s="32">
        <v>8180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100000</v>
      </c>
    </row>
    <row r="20" spans="1:22" x14ac:dyDescent="0.45">
      <c r="A20" s="27" t="s">
        <v>71</v>
      </c>
      <c r="B20" s="27" t="s">
        <v>72</v>
      </c>
      <c r="C20" s="28" t="s">
        <v>73</v>
      </c>
      <c r="D20" s="28">
        <v>2024</v>
      </c>
      <c r="E20" s="29" t="s">
        <v>70</v>
      </c>
      <c r="F20" s="30">
        <v>0</v>
      </c>
      <c r="G20" s="31">
        <v>0</v>
      </c>
      <c r="H20" s="31">
        <v>170968</v>
      </c>
      <c r="I20" s="31">
        <v>0</v>
      </c>
      <c r="J20" s="31">
        <v>1380</v>
      </c>
      <c r="K20" s="32">
        <v>6297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178645</v>
      </c>
    </row>
    <row r="21" spans="1:22" x14ac:dyDescent="0.45">
      <c r="A21" s="27" t="s">
        <v>74</v>
      </c>
      <c r="B21" s="27" t="s">
        <v>75</v>
      </c>
      <c r="C21" s="28" t="s">
        <v>76</v>
      </c>
      <c r="D21" s="28">
        <v>2024</v>
      </c>
      <c r="E21" s="29" t="s">
        <v>70</v>
      </c>
      <c r="F21" s="30">
        <v>0</v>
      </c>
      <c r="G21" s="31">
        <v>0</v>
      </c>
      <c r="H21" s="31">
        <v>40222</v>
      </c>
      <c r="I21" s="31">
        <v>0</v>
      </c>
      <c r="J21" s="31">
        <v>0</v>
      </c>
      <c r="K21" s="32">
        <v>0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40222</v>
      </c>
    </row>
    <row r="22" spans="1:22" x14ac:dyDescent="0.45">
      <c r="A22" s="27" t="s">
        <v>77</v>
      </c>
      <c r="B22" s="27" t="s">
        <v>78</v>
      </c>
      <c r="C22" s="28" t="s">
        <v>79</v>
      </c>
      <c r="D22" s="28">
        <v>2024</v>
      </c>
      <c r="E22" s="29" t="s">
        <v>34</v>
      </c>
      <c r="F22" s="30">
        <v>0</v>
      </c>
      <c r="G22" s="31">
        <v>43800</v>
      </c>
      <c r="H22" s="31">
        <v>50000</v>
      </c>
      <c r="I22" s="31">
        <v>0</v>
      </c>
      <c r="J22" s="31">
        <v>0</v>
      </c>
      <c r="K22" s="32">
        <v>9350</v>
      </c>
      <c r="L22" s="33" t="s">
        <v>80</v>
      </c>
      <c r="M22" s="34">
        <v>0</v>
      </c>
      <c r="N22" s="34">
        <v>0</v>
      </c>
      <c r="O22" s="34">
        <v>5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5</v>
      </c>
      <c r="V22" s="36">
        <f t="shared" si="1"/>
        <v>103150</v>
      </c>
    </row>
    <row r="23" spans="1:22" x14ac:dyDescent="0.45">
      <c r="A23" s="27" t="s">
        <v>81</v>
      </c>
      <c r="B23" s="27" t="s">
        <v>82</v>
      </c>
      <c r="C23" s="28" t="s">
        <v>83</v>
      </c>
      <c r="D23" s="28">
        <v>2024</v>
      </c>
      <c r="E23" s="29" t="s">
        <v>70</v>
      </c>
      <c r="F23" s="30">
        <v>0</v>
      </c>
      <c r="G23" s="31">
        <v>0</v>
      </c>
      <c r="H23" s="31">
        <v>94105</v>
      </c>
      <c r="I23" s="31">
        <v>0</v>
      </c>
      <c r="J23" s="31">
        <v>1380</v>
      </c>
      <c r="K23" s="32">
        <v>9200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104685</v>
      </c>
    </row>
    <row r="24" spans="1:22" x14ac:dyDescent="0.45">
      <c r="A24" s="27" t="s">
        <v>84</v>
      </c>
      <c r="B24" s="27" t="s">
        <v>85</v>
      </c>
      <c r="C24" s="28" t="s">
        <v>86</v>
      </c>
      <c r="D24" s="28">
        <v>2024</v>
      </c>
      <c r="E24" s="29" t="s">
        <v>70</v>
      </c>
      <c r="F24" s="30">
        <v>0</v>
      </c>
      <c r="G24" s="31">
        <v>0</v>
      </c>
      <c r="H24" s="31">
        <v>102106</v>
      </c>
      <c r="I24" s="31">
        <v>0</v>
      </c>
      <c r="J24" s="31">
        <v>764</v>
      </c>
      <c r="K24" s="32">
        <v>0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102870</v>
      </c>
    </row>
    <row r="25" spans="1:22" x14ac:dyDescent="0.45">
      <c r="A25" s="27" t="s">
        <v>87</v>
      </c>
      <c r="B25" s="27" t="s">
        <v>88</v>
      </c>
      <c r="C25" s="28" t="s">
        <v>89</v>
      </c>
      <c r="D25" s="28">
        <v>2024</v>
      </c>
      <c r="E25" s="29" t="s">
        <v>70</v>
      </c>
      <c r="F25" s="30">
        <v>0</v>
      </c>
      <c r="G25" s="31">
        <v>0</v>
      </c>
      <c r="H25" s="31">
        <v>99100</v>
      </c>
      <c r="I25" s="31">
        <v>0</v>
      </c>
      <c r="J25" s="31">
        <v>900</v>
      </c>
      <c r="K25" s="32">
        <v>0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100000</v>
      </c>
    </row>
    <row r="26" spans="1:22" x14ac:dyDescent="0.45">
      <c r="A26" s="27" t="s">
        <v>90</v>
      </c>
      <c r="B26" s="27" t="s">
        <v>91</v>
      </c>
      <c r="C26" s="28" t="s">
        <v>92</v>
      </c>
      <c r="D26" s="28">
        <v>2024</v>
      </c>
      <c r="E26" s="29" t="s">
        <v>34</v>
      </c>
      <c r="F26" s="30">
        <v>0</v>
      </c>
      <c r="G26" s="31">
        <v>119448</v>
      </c>
      <c r="H26" s="31">
        <v>104480</v>
      </c>
      <c r="I26" s="31">
        <v>0</v>
      </c>
      <c r="J26" s="31">
        <v>0</v>
      </c>
      <c r="K26" s="32">
        <v>10448</v>
      </c>
      <c r="L26" s="33" t="s">
        <v>35</v>
      </c>
      <c r="M26" s="34">
        <v>3</v>
      </c>
      <c r="N26" s="34">
        <v>2</v>
      </c>
      <c r="O26" s="34">
        <v>4</v>
      </c>
      <c r="P26" s="34">
        <v>3</v>
      </c>
      <c r="Q26" s="34">
        <v>1</v>
      </c>
      <c r="R26" s="34">
        <v>0</v>
      </c>
      <c r="S26" s="34">
        <v>0</v>
      </c>
      <c r="T26" s="34">
        <v>0</v>
      </c>
      <c r="U26" s="35">
        <f t="shared" si="0"/>
        <v>13</v>
      </c>
      <c r="V26" s="36">
        <f t="shared" si="1"/>
        <v>234376</v>
      </c>
    </row>
    <row r="27" spans="1:22" x14ac:dyDescent="0.45">
      <c r="A27" s="27" t="s">
        <v>93</v>
      </c>
      <c r="B27" s="27" t="s">
        <v>94</v>
      </c>
      <c r="C27" s="28" t="s">
        <v>95</v>
      </c>
      <c r="D27" s="28">
        <v>2024</v>
      </c>
      <c r="E27" s="29" t="s">
        <v>34</v>
      </c>
      <c r="F27" s="30">
        <v>0</v>
      </c>
      <c r="G27" s="31">
        <v>116664</v>
      </c>
      <c r="H27" s="31">
        <v>41030</v>
      </c>
      <c r="I27" s="31">
        <v>0</v>
      </c>
      <c r="J27" s="31">
        <v>2155</v>
      </c>
      <c r="K27" s="32">
        <v>15985</v>
      </c>
      <c r="L27" s="33" t="s">
        <v>35</v>
      </c>
      <c r="M27" s="34">
        <v>0</v>
      </c>
      <c r="N27" s="34">
        <v>0</v>
      </c>
      <c r="O27" s="34">
        <v>1</v>
      </c>
      <c r="P27" s="34">
        <v>6</v>
      </c>
      <c r="Q27" s="34">
        <v>3</v>
      </c>
      <c r="R27" s="34">
        <v>0</v>
      </c>
      <c r="S27" s="34">
        <v>0</v>
      </c>
      <c r="T27" s="34">
        <v>0</v>
      </c>
      <c r="U27" s="35">
        <f t="shared" si="0"/>
        <v>10</v>
      </c>
      <c r="V27" s="36">
        <f t="shared" si="1"/>
        <v>175834</v>
      </c>
    </row>
    <row r="28" spans="1:22" x14ac:dyDescent="0.45">
      <c r="A28" s="27" t="s">
        <v>96</v>
      </c>
      <c r="B28" s="27" t="s">
        <v>97</v>
      </c>
      <c r="C28" s="28" t="s">
        <v>98</v>
      </c>
      <c r="D28" s="28">
        <v>2024</v>
      </c>
      <c r="E28" s="29" t="s">
        <v>34</v>
      </c>
      <c r="F28" s="30">
        <v>0</v>
      </c>
      <c r="G28" s="31">
        <v>265176</v>
      </c>
      <c r="H28" s="31">
        <v>43568</v>
      </c>
      <c r="I28" s="31">
        <v>0</v>
      </c>
      <c r="J28" s="31">
        <v>0</v>
      </c>
      <c r="K28" s="32">
        <v>25306</v>
      </c>
      <c r="L28" s="33" t="s">
        <v>35</v>
      </c>
      <c r="M28" s="34">
        <v>0</v>
      </c>
      <c r="N28" s="34">
        <v>0</v>
      </c>
      <c r="O28" s="34">
        <v>2</v>
      </c>
      <c r="P28" s="34">
        <v>11</v>
      </c>
      <c r="Q28" s="34">
        <v>4</v>
      </c>
      <c r="R28" s="34">
        <v>2</v>
      </c>
      <c r="S28" s="34">
        <v>0</v>
      </c>
      <c r="T28" s="34">
        <v>0</v>
      </c>
      <c r="U28" s="35">
        <f t="shared" si="0"/>
        <v>19</v>
      </c>
      <c r="V28" s="36">
        <f t="shared" si="1"/>
        <v>334050</v>
      </c>
    </row>
    <row r="29" spans="1:22" x14ac:dyDescent="0.45">
      <c r="A29" s="27" t="s">
        <v>54</v>
      </c>
      <c r="B29" s="27" t="s">
        <v>99</v>
      </c>
      <c r="C29" s="28" t="s">
        <v>100</v>
      </c>
      <c r="D29" s="28">
        <v>2024</v>
      </c>
      <c r="E29" s="29" t="s">
        <v>60</v>
      </c>
      <c r="F29" s="30">
        <v>0</v>
      </c>
      <c r="G29" s="31">
        <v>19800</v>
      </c>
      <c r="H29" s="31">
        <v>72252</v>
      </c>
      <c r="I29" s="31">
        <v>28774</v>
      </c>
      <c r="J29" s="31">
        <v>600</v>
      </c>
      <c r="K29" s="32">
        <v>10350</v>
      </c>
      <c r="L29" s="33" t="s">
        <v>35</v>
      </c>
      <c r="M29" s="34">
        <v>0</v>
      </c>
      <c r="N29" s="34">
        <v>0</v>
      </c>
      <c r="O29" s="34">
        <v>2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2</v>
      </c>
      <c r="V29" s="36">
        <f t="shared" si="1"/>
        <v>131776</v>
      </c>
    </row>
    <row r="30" spans="1:22" x14ac:dyDescent="0.45">
      <c r="A30" s="27" t="s">
        <v>54</v>
      </c>
      <c r="B30" s="27" t="s">
        <v>101</v>
      </c>
      <c r="C30" s="28" t="s">
        <v>102</v>
      </c>
      <c r="D30" s="28">
        <v>2024</v>
      </c>
      <c r="E30" s="29" t="s">
        <v>34</v>
      </c>
      <c r="F30" s="30">
        <v>0</v>
      </c>
      <c r="G30" s="31">
        <v>32736</v>
      </c>
      <c r="H30" s="31">
        <v>18000</v>
      </c>
      <c r="I30" s="31">
        <v>0</v>
      </c>
      <c r="J30" s="31">
        <v>0</v>
      </c>
      <c r="K30" s="32">
        <v>4517</v>
      </c>
      <c r="L30" s="33" t="s">
        <v>35</v>
      </c>
      <c r="M30" s="34">
        <v>0</v>
      </c>
      <c r="N30" s="34">
        <v>0</v>
      </c>
      <c r="O30" s="34">
        <v>2</v>
      </c>
      <c r="P30" s="34">
        <v>1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3</v>
      </c>
      <c r="V30" s="36">
        <f t="shared" si="1"/>
        <v>55253</v>
      </c>
    </row>
    <row r="31" spans="1:22" x14ac:dyDescent="0.45">
      <c r="A31" s="27" t="s">
        <v>54</v>
      </c>
      <c r="B31" s="27" t="s">
        <v>103</v>
      </c>
      <c r="C31" s="28" t="s">
        <v>104</v>
      </c>
      <c r="D31" s="28">
        <v>2024</v>
      </c>
      <c r="E31" s="29" t="s">
        <v>34</v>
      </c>
      <c r="F31" s="30">
        <v>0</v>
      </c>
      <c r="G31" s="31">
        <v>28848</v>
      </c>
      <c r="H31" s="31">
        <v>5170</v>
      </c>
      <c r="I31" s="31">
        <v>0</v>
      </c>
      <c r="J31" s="31">
        <v>0</v>
      </c>
      <c r="K31" s="32">
        <v>2917</v>
      </c>
      <c r="L31" s="33" t="s">
        <v>35</v>
      </c>
      <c r="M31" s="34">
        <v>0</v>
      </c>
      <c r="N31" s="34">
        <v>1</v>
      </c>
      <c r="O31" s="34">
        <v>2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3</v>
      </c>
      <c r="V31" s="36">
        <f t="shared" si="1"/>
        <v>36935</v>
      </c>
    </row>
    <row r="32" spans="1:22" x14ac:dyDescent="0.45">
      <c r="A32" s="27" t="s">
        <v>54</v>
      </c>
      <c r="B32" s="27" t="s">
        <v>105</v>
      </c>
      <c r="C32" s="28" t="s">
        <v>106</v>
      </c>
      <c r="D32" s="28">
        <v>2024</v>
      </c>
      <c r="E32" s="29" t="s">
        <v>70</v>
      </c>
      <c r="F32" s="30">
        <v>0</v>
      </c>
      <c r="G32" s="31">
        <v>0</v>
      </c>
      <c r="H32" s="31">
        <v>99830</v>
      </c>
      <c r="I32" s="31">
        <v>0</v>
      </c>
      <c r="J32" s="31">
        <v>600</v>
      </c>
      <c r="K32" s="32">
        <v>9575</v>
      </c>
      <c r="L32" s="33" t="s">
        <v>36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110005</v>
      </c>
    </row>
    <row r="33" spans="1:22" x14ac:dyDescent="0.45">
      <c r="A33" s="27" t="s">
        <v>46</v>
      </c>
      <c r="B33" s="27" t="s">
        <v>107</v>
      </c>
      <c r="C33" s="28" t="s">
        <v>108</v>
      </c>
      <c r="D33" s="28">
        <v>2024</v>
      </c>
      <c r="E33" s="29" t="s">
        <v>34</v>
      </c>
      <c r="F33" s="30">
        <v>0</v>
      </c>
      <c r="G33" s="31">
        <v>24744</v>
      </c>
      <c r="H33" s="31">
        <v>2880</v>
      </c>
      <c r="I33" s="31">
        <v>449</v>
      </c>
      <c r="J33" s="31">
        <v>0</v>
      </c>
      <c r="K33" s="32">
        <v>2807</v>
      </c>
      <c r="L33" s="33" t="s">
        <v>35</v>
      </c>
      <c r="M33" s="34">
        <v>2</v>
      </c>
      <c r="N33" s="34">
        <v>2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4</v>
      </c>
      <c r="V33" s="36">
        <f t="shared" si="1"/>
        <v>30880</v>
      </c>
    </row>
    <row r="34" spans="1:22" x14ac:dyDescent="0.45">
      <c r="A34" s="27" t="s">
        <v>54</v>
      </c>
      <c r="B34" s="27" t="s">
        <v>109</v>
      </c>
      <c r="C34" s="28" t="s">
        <v>110</v>
      </c>
      <c r="D34" s="28">
        <v>2024</v>
      </c>
      <c r="E34" s="29" t="s">
        <v>70</v>
      </c>
      <c r="F34" s="30">
        <v>0</v>
      </c>
      <c r="G34" s="31">
        <v>0</v>
      </c>
      <c r="H34" s="31">
        <v>54346</v>
      </c>
      <c r="I34" s="31">
        <v>0</v>
      </c>
      <c r="J34" s="31">
        <v>600</v>
      </c>
      <c r="K34" s="32">
        <v>5375</v>
      </c>
      <c r="L34" s="33" t="s">
        <v>36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60321</v>
      </c>
    </row>
    <row r="35" spans="1:22" x14ac:dyDescent="0.45">
      <c r="A35" s="27" t="s">
        <v>46</v>
      </c>
      <c r="B35" s="27" t="s">
        <v>111</v>
      </c>
      <c r="C35" s="28" t="s">
        <v>112</v>
      </c>
      <c r="D35" s="28">
        <v>2024</v>
      </c>
      <c r="E35" s="29" t="s">
        <v>34</v>
      </c>
      <c r="F35" s="30">
        <v>0</v>
      </c>
      <c r="G35" s="31">
        <v>38112</v>
      </c>
      <c r="H35" s="31">
        <v>8000</v>
      </c>
      <c r="I35" s="31">
        <v>1034</v>
      </c>
      <c r="J35" s="31">
        <v>0</v>
      </c>
      <c r="K35" s="32">
        <v>4471</v>
      </c>
      <c r="L35" s="33" t="s">
        <v>35</v>
      </c>
      <c r="M35" s="34">
        <v>0</v>
      </c>
      <c r="N35" s="34">
        <v>3</v>
      </c>
      <c r="O35" s="34">
        <v>2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5</v>
      </c>
      <c r="V35" s="36">
        <f t="shared" si="1"/>
        <v>51617</v>
      </c>
    </row>
    <row r="36" spans="1:22" x14ac:dyDescent="0.45">
      <c r="A36" s="27" t="s">
        <v>49</v>
      </c>
      <c r="B36" s="27" t="s">
        <v>113</v>
      </c>
      <c r="C36" s="28" t="s">
        <v>114</v>
      </c>
      <c r="D36" s="28">
        <v>2024</v>
      </c>
      <c r="E36" s="29" t="s">
        <v>115</v>
      </c>
      <c r="F36" s="30">
        <v>43200</v>
      </c>
      <c r="G36" s="31">
        <v>0</v>
      </c>
      <c r="H36" s="31">
        <v>53700</v>
      </c>
      <c r="I36" s="31">
        <v>7000</v>
      </c>
      <c r="J36" s="31">
        <v>0</v>
      </c>
      <c r="K36" s="32">
        <v>9090</v>
      </c>
      <c r="L36" s="33" t="s">
        <v>36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112990</v>
      </c>
    </row>
    <row r="37" spans="1:22" x14ac:dyDescent="0.45">
      <c r="A37" s="27" t="s">
        <v>49</v>
      </c>
      <c r="B37" s="27" t="s">
        <v>116</v>
      </c>
      <c r="C37" s="28" t="s">
        <v>117</v>
      </c>
      <c r="D37" s="28">
        <v>2024</v>
      </c>
      <c r="E37" s="29" t="s">
        <v>70</v>
      </c>
      <c r="F37" s="30">
        <v>0</v>
      </c>
      <c r="G37" s="31">
        <v>0</v>
      </c>
      <c r="H37" s="31">
        <v>76358</v>
      </c>
      <c r="I37" s="31">
        <v>0</v>
      </c>
      <c r="J37" s="31">
        <v>0</v>
      </c>
      <c r="K37" s="32">
        <v>6872</v>
      </c>
      <c r="L37" s="33" t="s">
        <v>36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83230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</sheetData>
  <autoFilter ref="A8:V8" xr:uid="{4AA8AEDC-88DC-4C98-A48D-5C69A2E741E4}"/>
  <conditionalFormatting sqref="V9:V47">
    <cfRule type="cellIs" dxfId="2" priority="3" operator="lessThan">
      <formula>0</formula>
    </cfRule>
  </conditionalFormatting>
  <conditionalFormatting sqref="V9:V47">
    <cfRule type="expression" dxfId="1" priority="2">
      <formula>#REF!&lt;0</formula>
    </cfRule>
  </conditionalFormatting>
  <conditionalFormatting sqref="D9:D4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7" xr:uid="{141539B0-730D-48BB-A6EC-3C31AC5F75AA}">
      <formula1>"N/A, FMR, Actual Rent"</formula1>
    </dataValidation>
    <dataValidation type="list" allowBlank="1" showInputMessage="1" showErrorMessage="1" sqref="E9:E47" xr:uid="{D0A67A1D-8F56-4921-BA6C-340315E9D5D6}">
      <formula1>"PH, TH, Joint TH &amp; PH-RRH, HMIS, SSO, TRA, PRA, SRA, S+C/SRO"</formula1>
    </dataValidation>
    <dataValidation allowBlank="1" showErrorMessage="1" sqref="A8:V8" xr:uid="{D952AE36-A84D-4089-A9F6-266556E662B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2023-05-19T14:11:04Z</dcterms:created>
  <dcterms:modified xsi:type="dcterms:W3CDTF">2023-05-19T14:51:42Z</dcterms:modified>
</cp:coreProperties>
</file>