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B2714237-9C73-48CF-94B5-8E912D0E5297}" xr6:coauthVersionLast="47" xr6:coauthVersionMax="47" xr10:uidLastSave="{00000000-0000-0000-0000-000000000000}"/>
  <bookViews>
    <workbookView xWindow="3675" yWindow="3675" windowWidth="19237" windowHeight="11220" xr2:uid="{3B4CEE2A-E84B-424E-980C-514F044E084C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<sst xmlns="http://schemas.openxmlformats.org/spreadsheetml/2006/main" count="104" uniqueCount="72">
  <si>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</si>
  <si>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</si>
  <si>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</si>
  <si>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</si>
  <si>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</si>
  <si>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</si>
  <si>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</si>
  <si>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</si>
  <si>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</si>
  <si>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</si>
  <si>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</si>
  <si>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</si>
  <si>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</si>
  <si>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</si>
  <si>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</si>
  <si>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</si>
  <si>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</si>
  <si>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</si>
  <si>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</si>
  <si>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</si>
  <si>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</si>
  <si>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</si>
  <si>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</si>
  <si>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</si>
  <si>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</si>
  <si>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</si>
  <si>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</si>
  <si>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</si>
  <si>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</si>
  <si>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</si>
  <si>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MS-503</t>
  </si>
  <si>
    <t>Open Doors Homeless Coalition</t>
  </si>
  <si>
    <t>2022 HMIS</t>
  </si>
  <si>
    <t>MS0019L4G032215</t>
  </si>
  <si>
    <t/>
  </si>
  <si>
    <t>Jackson</t>
  </si>
  <si>
    <t>Gulf Port/Gulf Coast Regional CoC</t>
  </si>
  <si>
    <t>Mental Health Association of South MS</t>
  </si>
  <si>
    <t>SHP renewal FY2022 MS0020L4G032114</t>
  </si>
  <si>
    <t>MS0020L4G032215</t>
  </si>
  <si>
    <t>PH</t>
  </si>
  <si>
    <t>2022 Coordinated Entry</t>
  </si>
  <si>
    <t>MS0086L4G032206</t>
  </si>
  <si>
    <t>SSO</t>
  </si>
  <si>
    <t>Community Care Network, Inc.</t>
  </si>
  <si>
    <t>Youth CoC Renewal 2022</t>
  </si>
  <si>
    <t>MS0087L4G032206</t>
  </si>
  <si>
    <t>FMR</t>
  </si>
  <si>
    <t>Pascagoula-Moss Point PSH 2022</t>
  </si>
  <si>
    <t>MS0117L4G032203</t>
  </si>
  <si>
    <t>YHDP 2022 Coordinated Entry ODHC</t>
  </si>
  <si>
    <t>MS0120Y4G032202</t>
  </si>
  <si>
    <t>YHDP 2022 RRH ODHC</t>
  </si>
  <si>
    <t>MS0121Y4G032202</t>
  </si>
  <si>
    <t>YHDP Renewal 2022</t>
  </si>
  <si>
    <t>MS0122Y4G032202</t>
  </si>
  <si>
    <t>Joint TH &amp; PH-RRH</t>
  </si>
  <si>
    <t>CLIMB COMMUNITY DEVELOPMENT CORPORATION</t>
  </si>
  <si>
    <t>Rapid Rehousing 1</t>
  </si>
  <si>
    <t>MS0123Y4G032202</t>
  </si>
  <si>
    <t>Drop In 22</t>
  </si>
  <si>
    <t>MS0124Y4G032202</t>
  </si>
  <si>
    <t>Gulf Coast Center for Nonviolence, Inc.</t>
  </si>
  <si>
    <t>GCCFN Rapid Rehousing Project</t>
  </si>
  <si>
    <t>MS0134T4G032201</t>
  </si>
  <si>
    <t>Back Bay Mission, Inc.</t>
  </si>
  <si>
    <t>HAL 22 PSH</t>
  </si>
  <si>
    <t>MS0135T4G032201</t>
  </si>
  <si>
    <t>HAL 22 RRH</t>
  </si>
  <si>
    <t>MS0136T4G032201</t>
  </si>
  <si>
    <t>MHASM RRH renewal FY2022 MS0137L4G032100</t>
  </si>
  <si>
    <t>MS0137L4G032201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</si>
</sst>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18A1A-AE09-428B-B42F-5BE34713A92A}">
  <sheetPr codeName="Sheet207">
    <pageSetUpPr fitToPage="1"/>
  </sheetPr>
  <dimension ref="A1:DG3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1858576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91970</v>
      </c>
      <c r="K9" s="32">
        <v>1989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32" si="0">SUM(M9:T9)</f>
        <v>0</v>
      </c>
      <c r="V9" s="36">
        <f t="shared" ref="V9:V32" si="1">SUM(F9:K9)</f>
        <v>93959</v>
      </c>
    </row>
    <row r="10" spans="1:22" x14ac:dyDescent="0.45">
      <c r="A10" s="27" t="s">
        <v>37</v>
      </c>
      <c r="B10" s="27" t="s">
        <v>38</v>
      </c>
      <c r="C10" s="28" t="s">
        <v>39</v>
      </c>
      <c r="D10" s="28">
        <v>2024</v>
      </c>
      <c r="E10" s="29" t="s">
        <v>40</v>
      </c>
      <c r="F10" s="30">
        <v>28544</v>
      </c>
      <c r="G10" s="31">
        <v>0</v>
      </c>
      <c r="H10" s="31">
        <v>26336</v>
      </c>
      <c r="I10" s="31">
        <v>3048</v>
      </c>
      <c r="J10" s="31">
        <v>0</v>
      </c>
      <c r="K10" s="32">
        <v>5501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63429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43</v>
      </c>
      <c r="F11" s="30">
        <v>0</v>
      </c>
      <c r="G11" s="31">
        <v>0</v>
      </c>
      <c r="H11" s="31">
        <v>83800</v>
      </c>
      <c r="I11" s="31">
        <v>0</v>
      </c>
      <c r="J11" s="31">
        <v>0</v>
      </c>
      <c r="K11" s="32">
        <v>6789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90589</v>
      </c>
    </row>
    <row r="12" spans="1:22" x14ac:dyDescent="0.45">
      <c r="A12" s="27" t="s">
        <v>44</v>
      </c>
      <c r="B12" s="27" t="s">
        <v>45</v>
      </c>
      <c r="C12" s="28" t="s">
        <v>46</v>
      </c>
      <c r="D12" s="28">
        <v>2024</v>
      </c>
      <c r="E12" s="29" t="s">
        <v>40</v>
      </c>
      <c r="F12" s="30">
        <v>0</v>
      </c>
      <c r="G12" s="31">
        <v>30000</v>
      </c>
      <c r="H12" s="31">
        <v>21978</v>
      </c>
      <c r="I12" s="31">
        <v>0</v>
      </c>
      <c r="J12" s="31">
        <v>0</v>
      </c>
      <c r="K12" s="32">
        <v>0</v>
      </c>
      <c r="L12" s="33" t="s">
        <v>47</v>
      </c>
      <c r="M12" s="34">
        <v>5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5</v>
      </c>
      <c r="V12" s="36">
        <f t="shared" si="1"/>
        <v>51978</v>
      </c>
    </row>
    <row r="13" spans="1:22" x14ac:dyDescent="0.45">
      <c r="A13" s="27" t="s">
        <v>44</v>
      </c>
      <c r="B13" s="27" t="s">
        <v>48</v>
      </c>
      <c r="C13" s="28" t="s">
        <v>49</v>
      </c>
      <c r="D13" s="28">
        <v>2024</v>
      </c>
      <c r="E13" s="29" t="s">
        <v>40</v>
      </c>
      <c r="F13" s="30">
        <v>0</v>
      </c>
      <c r="G13" s="31">
        <v>37944</v>
      </c>
      <c r="H13" s="31">
        <v>20011</v>
      </c>
      <c r="I13" s="31">
        <v>0</v>
      </c>
      <c r="J13" s="31">
        <v>0</v>
      </c>
      <c r="K13" s="32">
        <v>5262</v>
      </c>
      <c r="L13" s="33" t="s">
        <v>47</v>
      </c>
      <c r="M13" s="34">
        <v>0</v>
      </c>
      <c r="N13" s="34">
        <v>0</v>
      </c>
      <c r="O13" s="34">
        <v>2</v>
      </c>
      <c r="P13" s="34">
        <v>2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4</v>
      </c>
      <c r="V13" s="36">
        <f t="shared" si="1"/>
        <v>63217</v>
      </c>
    </row>
    <row r="14" spans="1:22" x14ac:dyDescent="0.45">
      <c r="A14" s="27" t="s">
        <v>31</v>
      </c>
      <c r="B14" s="27" t="s">
        <v>50</v>
      </c>
      <c r="C14" s="28" t="s">
        <v>51</v>
      </c>
      <c r="D14" s="28">
        <v>2024</v>
      </c>
      <c r="E14" s="29" t="s">
        <v>43</v>
      </c>
      <c r="F14" s="30">
        <v>0</v>
      </c>
      <c r="G14" s="31">
        <v>0</v>
      </c>
      <c r="H14" s="31">
        <v>136220</v>
      </c>
      <c r="I14" s="31">
        <v>0</v>
      </c>
      <c r="J14" s="31">
        <v>45638</v>
      </c>
      <c r="K14" s="32">
        <v>18142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200000</v>
      </c>
    </row>
    <row r="15" spans="1:22" x14ac:dyDescent="0.45">
      <c r="A15" s="27" t="s">
        <v>31</v>
      </c>
      <c r="B15" s="27" t="s">
        <v>52</v>
      </c>
      <c r="C15" s="28" t="s">
        <v>53</v>
      </c>
      <c r="D15" s="28">
        <v>2024</v>
      </c>
      <c r="E15" s="29" t="s">
        <v>40</v>
      </c>
      <c r="F15" s="30">
        <v>0</v>
      </c>
      <c r="G15" s="31">
        <v>73632</v>
      </c>
      <c r="H15" s="31">
        <v>55472</v>
      </c>
      <c r="I15" s="31">
        <v>0</v>
      </c>
      <c r="J15" s="31">
        <v>13700</v>
      </c>
      <c r="K15" s="32">
        <v>10268</v>
      </c>
      <c r="L15" s="33" t="s">
        <v>47</v>
      </c>
      <c r="M15" s="34">
        <v>0</v>
      </c>
      <c r="N15" s="34">
        <v>0</v>
      </c>
      <c r="O15" s="34">
        <v>6</v>
      </c>
      <c r="P15" s="34">
        <v>2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8</v>
      </c>
      <c r="V15" s="36">
        <f t="shared" si="1"/>
        <v>153072</v>
      </c>
    </row>
    <row r="16" spans="1:22" x14ac:dyDescent="0.45">
      <c r="A16" s="27" t="s">
        <v>44</v>
      </c>
      <c r="B16" s="27" t="s">
        <v>54</v>
      </c>
      <c r="C16" s="28" t="s">
        <v>55</v>
      </c>
      <c r="D16" s="28">
        <v>2024</v>
      </c>
      <c r="E16" s="29" t="s">
        <v>56</v>
      </c>
      <c r="F16" s="30">
        <v>48564</v>
      </c>
      <c r="G16" s="31">
        <v>115992</v>
      </c>
      <c r="H16" s="31">
        <v>160368</v>
      </c>
      <c r="I16" s="31">
        <v>19673</v>
      </c>
      <c r="J16" s="31">
        <v>0</v>
      </c>
      <c r="K16" s="32">
        <v>33377</v>
      </c>
      <c r="L16" s="33" t="s">
        <v>47</v>
      </c>
      <c r="M16" s="34">
        <v>0</v>
      </c>
      <c r="N16" s="34">
        <v>0</v>
      </c>
      <c r="O16" s="34">
        <v>12</v>
      </c>
      <c r="P16" s="34">
        <v>1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13</v>
      </c>
      <c r="V16" s="36">
        <f t="shared" si="1"/>
        <v>377974</v>
      </c>
    </row>
    <row r="17" spans="1:22" x14ac:dyDescent="0.45">
      <c r="A17" s="27" t="s">
        <v>57</v>
      </c>
      <c r="B17" s="27" t="s">
        <v>58</v>
      </c>
      <c r="C17" s="28" t="s">
        <v>59</v>
      </c>
      <c r="D17" s="28">
        <v>2024</v>
      </c>
      <c r="E17" s="29" t="s">
        <v>40</v>
      </c>
      <c r="F17" s="30">
        <v>0</v>
      </c>
      <c r="G17" s="31">
        <v>52728</v>
      </c>
      <c r="H17" s="31">
        <v>69616</v>
      </c>
      <c r="I17" s="31">
        <v>0</v>
      </c>
      <c r="J17" s="31">
        <v>12184</v>
      </c>
      <c r="K17" s="32">
        <v>7876</v>
      </c>
      <c r="L17" s="33" t="s">
        <v>47</v>
      </c>
      <c r="M17" s="34">
        <v>0</v>
      </c>
      <c r="N17" s="34">
        <v>0</v>
      </c>
      <c r="O17" s="34">
        <v>2</v>
      </c>
      <c r="P17" s="34">
        <v>2</v>
      </c>
      <c r="Q17" s="34">
        <v>1</v>
      </c>
      <c r="R17" s="34">
        <v>0</v>
      </c>
      <c r="S17" s="34">
        <v>0</v>
      </c>
      <c r="T17" s="34">
        <v>0</v>
      </c>
      <c r="U17" s="35">
        <f t="shared" si="0"/>
        <v>5</v>
      </c>
      <c r="V17" s="36">
        <f t="shared" si="1"/>
        <v>142404</v>
      </c>
    </row>
    <row r="18" spans="1:22" x14ac:dyDescent="0.45">
      <c r="A18" s="27" t="s">
        <v>57</v>
      </c>
      <c r="B18" s="27" t="s">
        <v>60</v>
      </c>
      <c r="C18" s="28" t="s">
        <v>61</v>
      </c>
      <c r="D18" s="28">
        <v>2024</v>
      </c>
      <c r="E18" s="29" t="s">
        <v>43</v>
      </c>
      <c r="F18" s="30">
        <v>0</v>
      </c>
      <c r="G18" s="31">
        <v>0</v>
      </c>
      <c r="H18" s="31">
        <v>60105</v>
      </c>
      <c r="I18" s="31">
        <v>8182</v>
      </c>
      <c r="J18" s="31">
        <v>0</v>
      </c>
      <c r="K18" s="32">
        <v>6813</v>
      </c>
      <c r="L18" s="33" t="s">
        <v>34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75100</v>
      </c>
    </row>
    <row r="19" spans="1:22" x14ac:dyDescent="0.45">
      <c r="A19" s="27" t="s">
        <v>62</v>
      </c>
      <c r="B19" s="27" t="s">
        <v>63</v>
      </c>
      <c r="C19" s="28" t="s">
        <v>64</v>
      </c>
      <c r="D19" s="28">
        <v>2024</v>
      </c>
      <c r="E19" s="29" t="s">
        <v>40</v>
      </c>
      <c r="F19" s="30">
        <v>0</v>
      </c>
      <c r="G19" s="31">
        <v>143616</v>
      </c>
      <c r="H19" s="31">
        <v>50974</v>
      </c>
      <c r="I19" s="31">
        <v>0</v>
      </c>
      <c r="J19" s="31">
        <v>0</v>
      </c>
      <c r="K19" s="32">
        <v>18750</v>
      </c>
      <c r="L19" s="33" t="s">
        <v>47</v>
      </c>
      <c r="M19" s="34">
        <v>1</v>
      </c>
      <c r="N19" s="34">
        <v>1</v>
      </c>
      <c r="O19" s="34">
        <v>10</v>
      </c>
      <c r="P19" s="34">
        <v>4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16</v>
      </c>
      <c r="V19" s="36">
        <f t="shared" si="1"/>
        <v>213340</v>
      </c>
    </row>
    <row r="20" spans="1:22" x14ac:dyDescent="0.45">
      <c r="A20" s="27" t="s">
        <v>65</v>
      </c>
      <c r="B20" s="27" t="s">
        <v>66</v>
      </c>
      <c r="C20" s="28" t="s">
        <v>67</v>
      </c>
      <c r="D20" s="28">
        <v>2024</v>
      </c>
      <c r="E20" s="29" t="s">
        <v>40</v>
      </c>
      <c r="F20" s="30">
        <v>35616</v>
      </c>
      <c r="G20" s="31">
        <v>0</v>
      </c>
      <c r="H20" s="31">
        <v>24437</v>
      </c>
      <c r="I20" s="31">
        <v>3255</v>
      </c>
      <c r="J20" s="31">
        <v>0</v>
      </c>
      <c r="K20" s="32">
        <v>5804</v>
      </c>
      <c r="L20" s="33" t="s">
        <v>34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69112</v>
      </c>
    </row>
    <row r="21" spans="1:22" x14ac:dyDescent="0.45">
      <c r="A21" s="27" t="s">
        <v>65</v>
      </c>
      <c r="B21" s="27" t="s">
        <v>68</v>
      </c>
      <c r="C21" s="28" t="s">
        <v>69</v>
      </c>
      <c r="D21" s="28">
        <v>2024</v>
      </c>
      <c r="E21" s="29" t="s">
        <v>40</v>
      </c>
      <c r="F21" s="30">
        <v>0</v>
      </c>
      <c r="G21" s="31">
        <v>72096</v>
      </c>
      <c r="H21" s="31">
        <v>63020</v>
      </c>
      <c r="I21" s="31">
        <v>0</v>
      </c>
      <c r="J21" s="31">
        <v>0</v>
      </c>
      <c r="K21" s="32">
        <v>12562</v>
      </c>
      <c r="L21" s="33" t="s">
        <v>47</v>
      </c>
      <c r="M21" s="34">
        <v>0</v>
      </c>
      <c r="N21" s="34">
        <v>0</v>
      </c>
      <c r="O21" s="34">
        <v>7</v>
      </c>
      <c r="P21" s="34">
        <v>1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8</v>
      </c>
      <c r="V21" s="36">
        <f t="shared" si="1"/>
        <v>147678</v>
      </c>
    </row>
    <row r="22" spans="1:22" x14ac:dyDescent="0.45">
      <c r="A22" s="27" t="s">
        <v>37</v>
      </c>
      <c r="B22" s="27" t="s">
        <v>70</v>
      </c>
      <c r="C22" s="28" t="s">
        <v>71</v>
      </c>
      <c r="D22" s="28">
        <v>2024</v>
      </c>
      <c r="E22" s="29" t="s">
        <v>40</v>
      </c>
      <c r="F22" s="30">
        <v>0</v>
      </c>
      <c r="G22" s="31">
        <v>80916</v>
      </c>
      <c r="H22" s="31">
        <v>22552</v>
      </c>
      <c r="I22" s="31">
        <v>0</v>
      </c>
      <c r="J22" s="31">
        <v>3000</v>
      </c>
      <c r="K22" s="32">
        <v>10256</v>
      </c>
      <c r="L22" s="33" t="s">
        <v>47</v>
      </c>
      <c r="M22" s="34">
        <v>0</v>
      </c>
      <c r="N22" s="34">
        <v>0</v>
      </c>
      <c r="O22" s="34">
        <v>8</v>
      </c>
      <c r="P22" s="34">
        <v>1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9</v>
      </c>
      <c r="V22" s="36">
        <f t="shared" si="1"/>
        <v>116724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</sheetData>
  <autoFilter ref="A8:V8" xr:uid="{78C18A1A-AE09-428B-B42F-5BE34713A92A}"/>
  <conditionalFormatting sqref="V9:V32">
    <cfRule type="cellIs" dxfId="2" priority="3" operator="lessThan">
      <formula>0</formula>
    </cfRule>
  </conditionalFormatting>
  <conditionalFormatting sqref="V9:V32">
    <cfRule type="expression" dxfId="1" priority="2">
      <formula>#REF!&lt;0</formula>
    </cfRule>
  </conditionalFormatting>
  <conditionalFormatting sqref="D9:D32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2" xr:uid="{3E4E5EA3-FFFC-4D31-B1F0-62043650579C}">
      <formula1>"N/A, FMR, Actual Rent"</formula1>
    </dataValidation>
    <dataValidation type="list" allowBlank="1" showInputMessage="1" showErrorMessage="1" sqref="E9:E32" xr:uid="{C68A8772-8B45-489B-A165-D5DEC21230EC}">
      <formula1>"PH, TH, Joint TH &amp; PH-RRH, HMIS, SSO, TRA, PRA, SRA, S+C/SRO"</formula1>
    </dataValidation>
    <dataValidation allowBlank="1" showErrorMessage="1" sqref="A8:V8" xr:uid="{69D955C7-B265-4E0B-88CB-DB9D9ED73555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2023-05-19T14:11:05Z</dcterms:created>
  <dcterms:modified xsi:type="dcterms:W3CDTF">2023-05-19T14:49:36Z</dcterms:modified>
</cp:coreProperties>
</file>