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04F03D09-79AD-499F-BEA2-90D640589631}" xr6:coauthVersionLast="47" xr6:coauthVersionMax="47" xr10:uidLastSave="{00000000-0000-0000-0000-000000000000}"/>
  <bookViews>
    <workbookView xWindow="735" yWindow="735" windowWidth="19238" windowHeight="11220" xr2:uid="{FCA14981-5993-4352-8FA6-982FABA544D4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<sst xmlns="http://schemas.openxmlformats.org/spreadsheetml/2006/main" count="89" uniqueCount="65">
  <si>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</si>
  <si>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</si>
  <si>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</si>
  <si>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</si>
  <si>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</si>
  <si>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</si>
  <si>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</si>
  <si>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</si>
  <si>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</si>
  <si>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</si>
  <si>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</si>
  <si>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</si>
  <si>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</si>
  <si>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</si>
  <si>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</si>
  <si>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</si>
  <si>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</si>
  <si>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</si>
  <si>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</si>
  <si>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</si>
  <si>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</si>
  <si>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</si>
  <si>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</si>
  <si>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</si>
  <si>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</si>
  <si>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</si>
  <si>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</si>
  <si>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</si>
  <si>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</si>
  <si>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</si>
  <si>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MS-501</t>
  </si>
  <si>
    <t>Mississippi United to End Homelessness</t>
  </si>
  <si>
    <t>HMIS I</t>
  </si>
  <si>
    <t>MS0010L4G012215</t>
  </si>
  <si>
    <t/>
  </si>
  <si>
    <t>Jackson</t>
  </si>
  <si>
    <t>Mississippi Balance of State CoC</t>
  </si>
  <si>
    <t>AIDS Services Coalition</t>
  </si>
  <si>
    <t>Green Meadows PSH 2022</t>
  </si>
  <si>
    <t>MS0011L4B012215</t>
  </si>
  <si>
    <t>PH</t>
  </si>
  <si>
    <t>University of Southern Mississippi</t>
  </si>
  <si>
    <t>Project Recovery Renewal</t>
  </si>
  <si>
    <t>MS0059L4G012208</t>
  </si>
  <si>
    <t>FMR</t>
  </si>
  <si>
    <t>Bolivar County Community Action Agency, Inc.</t>
  </si>
  <si>
    <t>Bolivar County  Community Action Rapid Re-housing</t>
  </si>
  <si>
    <t>MS0060L4G012208</t>
  </si>
  <si>
    <t>Actual Rent</t>
  </si>
  <si>
    <t>MUTEH Rapid Rehousing</t>
  </si>
  <si>
    <t>MS0069L4G012207</t>
  </si>
  <si>
    <t xml:space="preserve">Community Counseling Services </t>
  </si>
  <si>
    <t>Recovery House Rapid Rehousing</t>
  </si>
  <si>
    <t>MS0076L4G012207</t>
  </si>
  <si>
    <t>121 Haven House PSH 2022</t>
  </si>
  <si>
    <t>MS0081L4B012206</t>
  </si>
  <si>
    <t>CENTRAL MS REGIONAL COALITION PSH</t>
  </si>
  <si>
    <t>MS0094L4G012203</t>
  </si>
  <si>
    <t>BCCAA Permanent Supportive Housing Project</t>
  </si>
  <si>
    <t>MS0112L4G012203</t>
  </si>
  <si>
    <t>BoS CoC CES</t>
  </si>
  <si>
    <t>MS0114L4G012203</t>
  </si>
  <si>
    <t>SSO</t>
  </si>
  <si>
    <t>Data Bridge to CES</t>
  </si>
  <si>
    <t>MS0143L4G012200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</si>
</sst>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2684D-C51C-4147-BC7F-2E61AABDABCA}">
  <sheetPr codeName="Sheet206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3077592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238372</v>
      </c>
      <c r="K9" s="32">
        <v>23708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9" si="0">SUM(M9:T9)</f>
        <v>0</v>
      </c>
      <c r="V9" s="36">
        <f t="shared" ref="V9:V29" si="1">SUM(F9:K9)</f>
        <v>262080</v>
      </c>
    </row>
    <row r="10" spans="1:22" x14ac:dyDescent="0.45">
      <c r="A10" s="27" t="s">
        <v>37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85867</v>
      </c>
      <c r="G10" s="31">
        <v>0</v>
      </c>
      <c r="H10" s="31">
        <v>96026</v>
      </c>
      <c r="I10" s="31">
        <v>97516</v>
      </c>
      <c r="J10" s="31">
        <v>0</v>
      </c>
      <c r="K10" s="32">
        <v>18163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297572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40</v>
      </c>
      <c r="F11" s="30">
        <v>0</v>
      </c>
      <c r="G11" s="31">
        <v>93840</v>
      </c>
      <c r="H11" s="31">
        <v>181944</v>
      </c>
      <c r="I11" s="31">
        <v>0</v>
      </c>
      <c r="J11" s="31">
        <v>0</v>
      </c>
      <c r="K11" s="32">
        <v>26381</v>
      </c>
      <c r="L11" s="33" t="s">
        <v>44</v>
      </c>
      <c r="M11" s="34">
        <v>0</v>
      </c>
      <c r="N11" s="34">
        <v>9</v>
      </c>
      <c r="O11" s="34">
        <v>4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13</v>
      </c>
      <c r="V11" s="36">
        <f t="shared" si="1"/>
        <v>302165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40</v>
      </c>
      <c r="F12" s="30">
        <v>0</v>
      </c>
      <c r="G12" s="31">
        <v>367440</v>
      </c>
      <c r="H12" s="31">
        <v>176666</v>
      </c>
      <c r="I12" s="31">
        <v>0</v>
      </c>
      <c r="J12" s="31">
        <v>40000</v>
      </c>
      <c r="K12" s="32">
        <v>43299</v>
      </c>
      <c r="L12" s="33" t="s">
        <v>48</v>
      </c>
      <c r="M12" s="34">
        <v>0</v>
      </c>
      <c r="N12" s="34">
        <v>0</v>
      </c>
      <c r="O12" s="34">
        <v>47</v>
      </c>
      <c r="P12" s="34">
        <v>6</v>
      </c>
      <c r="Q12" s="34">
        <v>2</v>
      </c>
      <c r="R12" s="34">
        <v>0</v>
      </c>
      <c r="S12" s="34">
        <v>0</v>
      </c>
      <c r="T12" s="34">
        <v>0</v>
      </c>
      <c r="U12" s="35">
        <f t="shared" si="0"/>
        <v>55</v>
      </c>
      <c r="V12" s="36">
        <f t="shared" si="1"/>
        <v>627405</v>
      </c>
    </row>
    <row r="13" spans="1:22" x14ac:dyDescent="0.45">
      <c r="A13" s="27" t="s">
        <v>31</v>
      </c>
      <c r="B13" s="27" t="s">
        <v>49</v>
      </c>
      <c r="C13" s="28" t="s">
        <v>50</v>
      </c>
      <c r="D13" s="28">
        <v>2024</v>
      </c>
      <c r="E13" s="29" t="s">
        <v>40</v>
      </c>
      <c r="F13" s="30">
        <v>0</v>
      </c>
      <c r="G13" s="31">
        <v>280416</v>
      </c>
      <c r="H13" s="31">
        <v>257368</v>
      </c>
      <c r="I13" s="31">
        <v>0</v>
      </c>
      <c r="J13" s="31">
        <v>0</v>
      </c>
      <c r="K13" s="32">
        <v>50443</v>
      </c>
      <c r="L13" s="33" t="s">
        <v>48</v>
      </c>
      <c r="M13" s="34">
        <v>0</v>
      </c>
      <c r="N13" s="34">
        <v>1</v>
      </c>
      <c r="O13" s="34">
        <v>30</v>
      </c>
      <c r="P13" s="34">
        <v>3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34</v>
      </c>
      <c r="V13" s="36">
        <f t="shared" si="1"/>
        <v>588227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40</v>
      </c>
      <c r="F14" s="30">
        <v>0</v>
      </c>
      <c r="G14" s="31">
        <v>61356</v>
      </c>
      <c r="H14" s="31">
        <v>58242</v>
      </c>
      <c r="I14" s="31">
        <v>0</v>
      </c>
      <c r="J14" s="31">
        <v>0</v>
      </c>
      <c r="K14" s="32">
        <v>11458</v>
      </c>
      <c r="L14" s="33" t="s">
        <v>48</v>
      </c>
      <c r="M14" s="34">
        <v>0</v>
      </c>
      <c r="N14" s="34">
        <v>3</v>
      </c>
      <c r="O14" s="34">
        <v>3</v>
      </c>
      <c r="P14" s="34">
        <v>1</v>
      </c>
      <c r="Q14" s="34">
        <v>3</v>
      </c>
      <c r="R14" s="34">
        <v>0</v>
      </c>
      <c r="S14" s="34">
        <v>0</v>
      </c>
      <c r="T14" s="34">
        <v>0</v>
      </c>
      <c r="U14" s="35">
        <f t="shared" si="0"/>
        <v>10</v>
      </c>
      <c r="V14" s="36">
        <f t="shared" si="1"/>
        <v>131056</v>
      </c>
    </row>
    <row r="15" spans="1:22" x14ac:dyDescent="0.45">
      <c r="A15" s="27" t="s">
        <v>37</v>
      </c>
      <c r="B15" s="27" t="s">
        <v>54</v>
      </c>
      <c r="C15" s="28" t="s">
        <v>55</v>
      </c>
      <c r="D15" s="28">
        <v>2024</v>
      </c>
      <c r="E15" s="29" t="s">
        <v>40</v>
      </c>
      <c r="F15" s="30">
        <v>0</v>
      </c>
      <c r="G15" s="31">
        <v>0</v>
      </c>
      <c r="H15" s="31">
        <v>8630</v>
      </c>
      <c r="I15" s="31">
        <v>38643</v>
      </c>
      <c r="J15" s="31">
        <v>2000</v>
      </c>
      <c r="K15" s="32">
        <v>4401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53674</v>
      </c>
    </row>
    <row r="16" spans="1:22" x14ac:dyDescent="0.45">
      <c r="A16" s="27" t="s">
        <v>31</v>
      </c>
      <c r="B16" s="27" t="s">
        <v>56</v>
      </c>
      <c r="C16" s="28" t="s">
        <v>57</v>
      </c>
      <c r="D16" s="28">
        <v>2024</v>
      </c>
      <c r="E16" s="29" t="s">
        <v>40</v>
      </c>
      <c r="F16" s="30">
        <v>48426</v>
      </c>
      <c r="G16" s="31">
        <v>0</v>
      </c>
      <c r="H16" s="31">
        <v>53495</v>
      </c>
      <c r="I16" s="31">
        <v>0</v>
      </c>
      <c r="J16" s="31">
        <v>0</v>
      </c>
      <c r="K16" s="32">
        <v>7053</v>
      </c>
      <c r="L16" s="33" t="s">
        <v>34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108974</v>
      </c>
    </row>
    <row r="17" spans="1:22" x14ac:dyDescent="0.45">
      <c r="A17" s="27" t="s">
        <v>45</v>
      </c>
      <c r="B17" s="27" t="s">
        <v>58</v>
      </c>
      <c r="C17" s="28" t="s">
        <v>59</v>
      </c>
      <c r="D17" s="28">
        <v>2024</v>
      </c>
      <c r="E17" s="29" t="s">
        <v>40</v>
      </c>
      <c r="F17" s="30">
        <v>96660</v>
      </c>
      <c r="G17" s="31">
        <v>0</v>
      </c>
      <c r="H17" s="31">
        <v>52679</v>
      </c>
      <c r="I17" s="31">
        <v>26140</v>
      </c>
      <c r="J17" s="31">
        <v>3500</v>
      </c>
      <c r="K17" s="32">
        <v>10000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188979</v>
      </c>
    </row>
    <row r="18" spans="1:22" x14ac:dyDescent="0.45">
      <c r="A18" s="27" t="s">
        <v>31</v>
      </c>
      <c r="B18" s="27" t="s">
        <v>60</v>
      </c>
      <c r="C18" s="28" t="s">
        <v>61</v>
      </c>
      <c r="D18" s="28">
        <v>2024</v>
      </c>
      <c r="E18" s="29" t="s">
        <v>62</v>
      </c>
      <c r="F18" s="30">
        <v>0</v>
      </c>
      <c r="G18" s="31">
        <v>0</v>
      </c>
      <c r="H18" s="31">
        <v>291460</v>
      </c>
      <c r="I18" s="31">
        <v>0</v>
      </c>
      <c r="J18" s="31">
        <v>0</v>
      </c>
      <c r="K18" s="32">
        <v>0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291460</v>
      </c>
    </row>
    <row r="19" spans="1:22" x14ac:dyDescent="0.45">
      <c r="A19" s="27" t="s">
        <v>31</v>
      </c>
      <c r="B19" s="27" t="s">
        <v>63</v>
      </c>
      <c r="C19" s="28" t="s">
        <v>64</v>
      </c>
      <c r="D19" s="28">
        <v>2024</v>
      </c>
      <c r="E19" s="29" t="s">
        <v>17</v>
      </c>
      <c r="F19" s="30">
        <v>0</v>
      </c>
      <c r="G19" s="31">
        <v>0</v>
      </c>
      <c r="H19" s="31">
        <v>0</v>
      </c>
      <c r="I19" s="31">
        <v>0</v>
      </c>
      <c r="J19" s="31">
        <v>206000</v>
      </c>
      <c r="K19" s="32">
        <v>20000</v>
      </c>
      <c r="L19" s="33" t="s">
        <v>34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226000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AB52684D-C51C-4147-BC7F-2E61AABDABCA}"/>
  <conditionalFormatting sqref="V9:V29">
    <cfRule type="cellIs" dxfId="2" priority="3" operator="lessThan">
      <formula>0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9" xr:uid="{46FFFE86-A4DD-44AA-A429-9FF83E827E25}">
      <formula1>"N/A, FMR, Actual Rent"</formula1>
    </dataValidation>
    <dataValidation type="list" allowBlank="1" showInputMessage="1" showErrorMessage="1" sqref="E9:E29" xr:uid="{52620EE5-FB5B-40A9-9D9B-9B3DC170D8AD}">
      <formula1>"PH, TH, Joint TH &amp; PH-RRH, HMIS, SSO, TRA, PRA, SRA, S+C/SRO"</formula1>
    </dataValidation>
    <dataValidation allowBlank="1" showErrorMessage="1" sqref="A8:V8" xr:uid="{66095C06-210E-46C7-95E8-D9F7A36BC4F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2023-05-19T14:11:05Z</dcterms:created>
  <dcterms:modified xsi:type="dcterms:W3CDTF">2023-05-19T14:52:21Z</dcterms:modified>
</cp:coreProperties>
</file>