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808AA786-6AAE-47F1-B823-291352896377}" xr6:coauthVersionLast="47" xr6:coauthVersionMax="47" xr10:uidLastSave="{00000000-0000-0000-0000-000000000000}"/>
  <bookViews>
    <workbookView xWindow="4410" yWindow="4410" windowWidth="33840" windowHeight="18218" xr2:uid="{9A3A1F04-310E-40C5-8408-34FEB608C14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3" i="1" l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<sst xmlns="http://schemas.openxmlformats.org/spreadsheetml/2006/main" count="209" uniqueCount="124">
  <si>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</si>
  <si>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</si>
  <si>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</si>
  <si>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</si>
  <si>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</si>
  <si>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</si>
  <si>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</si>
  <si>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</si>
  <si>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</si>
  <si>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</si>
  <si>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</si>
  <si>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</si>
  <si>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</si>
  <si>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</si>
  <si>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</si>
  <si>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</si>
  <si>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</si>
  <si>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</si>
  <si>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</si>
  <si>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</si>
  <si>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</si>
  <si>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</si>
  <si>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</si>
  <si>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</si>
  <si>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</si>
  <si>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</si>
  <si>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</si>
  <si>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</si>
  <si>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</si>
  <si>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</si>
  <si>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MO-604</t>
  </si>
  <si>
    <t>Kim Wilson Housing, Inc.</t>
  </si>
  <si>
    <t>Beacon Homes Renewal FY2022</t>
  </si>
  <si>
    <t>KS0001L7P042212</t>
  </si>
  <si>
    <t>PH</t>
  </si>
  <si>
    <t/>
  </si>
  <si>
    <t>Kansas City</t>
  </si>
  <si>
    <t>Kansas City (MO&amp;KS), Independence, Lee’s Summit/Jackson, Wyandotte Counties CoC</t>
  </si>
  <si>
    <t>Greater Kansas City Coalition to End Homelessness</t>
  </si>
  <si>
    <t xml:space="preserve">Kim Wilson Housing </t>
  </si>
  <si>
    <t>Grace Homes</t>
  </si>
  <si>
    <t>KS0040L7P042214</t>
  </si>
  <si>
    <t>The Salvation Army</t>
  </si>
  <si>
    <t>The Salvation Army Kansas City Kansas Permanent Supportive Housing Program</t>
  </si>
  <si>
    <t>KS0060L7P042210</t>
  </si>
  <si>
    <t>The Kansas City Metropolitan Lutheran Ministry</t>
  </si>
  <si>
    <t>MLM CoC RRH</t>
  </si>
  <si>
    <t>KS0109L7P042207</t>
  </si>
  <si>
    <t>FMR</t>
  </si>
  <si>
    <t>Truman Medical Center, Inc.</t>
  </si>
  <si>
    <t>Haven of Hope - Expansion</t>
  </si>
  <si>
    <t>MO0041L7P042211</t>
  </si>
  <si>
    <t>Missouri Department of Mental Health</t>
  </si>
  <si>
    <t>2022 - SZD Shelter Plus Care</t>
  </si>
  <si>
    <t>MO0042L7P042210</t>
  </si>
  <si>
    <t>2022 - SCI Shelter Plus Care</t>
  </si>
  <si>
    <t>MO0053L7P042215</t>
  </si>
  <si>
    <t>2022 - SCE Shelter Plus Care</t>
  </si>
  <si>
    <t>MO0057L7P042215</t>
  </si>
  <si>
    <t>2022 - SCK Shelter Plus Care</t>
  </si>
  <si>
    <t>MO0058L7P042215</t>
  </si>
  <si>
    <t>2022 - SCV Shelter Plus Care</t>
  </si>
  <si>
    <t>MO0059L7P042215</t>
  </si>
  <si>
    <t>2022 - SCZ Shelter Plus Care</t>
  </si>
  <si>
    <t>MO0060L7P042215</t>
  </si>
  <si>
    <t>SAVE, Inc.</t>
  </si>
  <si>
    <t>Rental Assistance Program - SHP</t>
  </si>
  <si>
    <t>MO0068L7P042215</t>
  </si>
  <si>
    <t>City of Kansas City, Missouri</t>
  </si>
  <si>
    <t>MO-604-REN-2004 (KCHD Sheter+Care 2022)</t>
  </si>
  <si>
    <t>MO0117L7P042214</t>
  </si>
  <si>
    <t>Community Services League</t>
  </si>
  <si>
    <t>MO0161L7P042211</t>
  </si>
  <si>
    <t>reStart, Inc.</t>
  </si>
  <si>
    <t>Housing Counts</t>
  </si>
  <si>
    <t>MO0162L7P042211</t>
  </si>
  <si>
    <t>Salvation Army Kansas City Missouri Permanent Supportive Housing Program</t>
  </si>
  <si>
    <t>MO0190L7P042209</t>
  </si>
  <si>
    <t>Rose Brooks Center, Inc.</t>
  </si>
  <si>
    <t>Rose Brooks Center Housing Program FY22</t>
  </si>
  <si>
    <t>MO0193L7P042209</t>
  </si>
  <si>
    <t>Community Services League PSH Chronic Families &amp; Individuals</t>
  </si>
  <si>
    <t>MO0222L7P042207</t>
  </si>
  <si>
    <t>A Good Start</t>
  </si>
  <si>
    <t>MO0223L7P042207</t>
  </si>
  <si>
    <t>TruFutures</t>
  </si>
  <si>
    <t>MO0240L7P042206</t>
  </si>
  <si>
    <t>WyRap Renewal Grant FY2022</t>
  </si>
  <si>
    <t>MO0255L7P042205</t>
  </si>
  <si>
    <t>My Way Home</t>
  </si>
  <si>
    <t>MO0256L7P042205</t>
  </si>
  <si>
    <t>FY22 HUD Coordinated Entry</t>
  </si>
  <si>
    <t>MO0257L7P042205</t>
  </si>
  <si>
    <t>SSO</t>
  </si>
  <si>
    <t>Hope House, Inc.</t>
  </si>
  <si>
    <t>Permanent Housing Program for Survivors of DV</t>
  </si>
  <si>
    <t>MO0277L7P042204</t>
  </si>
  <si>
    <t>Community LINC</t>
  </si>
  <si>
    <t>Community Housing Access</t>
  </si>
  <si>
    <t>MO0278L7P042204</t>
  </si>
  <si>
    <t>Rose Brooks Center Supportive Services Only Project FY22</t>
  </si>
  <si>
    <t>MO0279D7P042204</t>
  </si>
  <si>
    <t>Youth Rapid Re-Housing Program</t>
  </si>
  <si>
    <t>MO0281L7P042204</t>
  </si>
  <si>
    <t>TruRoots</t>
  </si>
  <si>
    <t>MO0306L7P042203</t>
  </si>
  <si>
    <t>Lion House</t>
  </si>
  <si>
    <t>MO0307L7P042203</t>
  </si>
  <si>
    <t>Joint TH &amp; PH-RRH</t>
  </si>
  <si>
    <t>Newhouse Inc</t>
  </si>
  <si>
    <t>Newhouse FY2022 CoC Housing Renewal</t>
  </si>
  <si>
    <t>MO0329D7P042201</t>
  </si>
  <si>
    <t>Community Services League RRH DV Bonus</t>
  </si>
  <si>
    <t>MO0330D7P042201</t>
  </si>
  <si>
    <t>Care Beyond the Boulevard, Inc</t>
  </si>
  <si>
    <t>Care Beyond the Boulevard SSO-CE</t>
  </si>
  <si>
    <t>MO0331L7P042201</t>
  </si>
  <si>
    <t>Community LINC TH-RRH Parenting Youth</t>
  </si>
  <si>
    <t>MO0332L7P042201</t>
  </si>
  <si>
    <t>Friends of Yates, Inc</t>
  </si>
  <si>
    <t>A Place to Call Home 2022</t>
  </si>
  <si>
    <t>MO0333D7P042201</t>
  </si>
  <si>
    <t>FY22 HUD HMIS</t>
  </si>
  <si>
    <t>MO0334L7P042201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</si>
</sst>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D3E8B-70C9-4BFC-BBB3-D1E84BDF48D8}">
  <sheetPr codeName="Sheet39">
    <pageSetUpPr fitToPage="1"/>
  </sheetPr>
  <dimension ref="A1:V5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16898733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414641</v>
      </c>
      <c r="G9" s="31">
        <v>0</v>
      </c>
      <c r="H9" s="31">
        <v>169651</v>
      </c>
      <c r="I9" s="31">
        <v>24623</v>
      </c>
      <c r="J9" s="31">
        <v>2000</v>
      </c>
      <c r="K9" s="32">
        <v>40999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53" si="0">SUM(M9:T9)</f>
        <v>0</v>
      </c>
      <c r="V9" s="36">
        <f t="shared" ref="V9:V53" si="1">SUM(F9:K9)</f>
        <v>651914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253577</v>
      </c>
      <c r="G10" s="31">
        <v>0</v>
      </c>
      <c r="H10" s="31">
        <v>138344</v>
      </c>
      <c r="I10" s="31">
        <v>22500</v>
      </c>
      <c r="J10" s="31">
        <v>400</v>
      </c>
      <c r="K10" s="32">
        <v>34862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449683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314248</v>
      </c>
      <c r="G11" s="31">
        <v>0</v>
      </c>
      <c r="H11" s="31">
        <v>96526</v>
      </c>
      <c r="I11" s="31">
        <v>98910</v>
      </c>
      <c r="J11" s="31">
        <v>2000</v>
      </c>
      <c r="K11" s="32">
        <v>20369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532053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204540</v>
      </c>
      <c r="H12" s="31">
        <v>129832</v>
      </c>
      <c r="I12" s="31">
        <v>0</v>
      </c>
      <c r="J12" s="31">
        <v>7500</v>
      </c>
      <c r="K12" s="32">
        <v>32397</v>
      </c>
      <c r="L12" s="33" t="s">
        <v>48</v>
      </c>
      <c r="M12" s="34">
        <v>0</v>
      </c>
      <c r="N12" s="34">
        <v>0</v>
      </c>
      <c r="O12" s="34">
        <v>3</v>
      </c>
      <c r="P12" s="34">
        <v>14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17</v>
      </c>
      <c r="V12" s="36">
        <f t="shared" si="1"/>
        <v>374269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1024422</v>
      </c>
      <c r="G13" s="31">
        <v>0</v>
      </c>
      <c r="H13" s="31">
        <v>303097</v>
      </c>
      <c r="I13" s="31">
        <v>39789</v>
      </c>
      <c r="J13" s="31">
        <v>2052</v>
      </c>
      <c r="K13" s="32">
        <v>73607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1442967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2024</v>
      </c>
      <c r="E14" s="29" t="s">
        <v>34</v>
      </c>
      <c r="F14" s="30">
        <v>0</v>
      </c>
      <c r="G14" s="31">
        <v>262500</v>
      </c>
      <c r="H14" s="31">
        <v>0</v>
      </c>
      <c r="I14" s="31">
        <v>0</v>
      </c>
      <c r="J14" s="31">
        <v>0</v>
      </c>
      <c r="K14" s="32">
        <v>12496</v>
      </c>
      <c r="L14" s="33" t="s">
        <v>48</v>
      </c>
      <c r="M14" s="34">
        <v>0</v>
      </c>
      <c r="N14" s="34">
        <v>0</v>
      </c>
      <c r="O14" s="34">
        <v>25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25</v>
      </c>
      <c r="V14" s="36">
        <f t="shared" si="1"/>
        <v>274996</v>
      </c>
    </row>
    <row r="15" spans="1:22" x14ac:dyDescent="0.45">
      <c r="A15" s="27" t="s">
        <v>52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319140</v>
      </c>
      <c r="H15" s="31">
        <v>0</v>
      </c>
      <c r="I15" s="31">
        <v>0</v>
      </c>
      <c r="J15" s="31">
        <v>0</v>
      </c>
      <c r="K15" s="32">
        <v>16607</v>
      </c>
      <c r="L15" s="33" t="s">
        <v>48</v>
      </c>
      <c r="M15" s="34">
        <v>0</v>
      </c>
      <c r="N15" s="34">
        <v>0</v>
      </c>
      <c r="O15" s="34">
        <v>12</v>
      </c>
      <c r="P15" s="34">
        <v>9</v>
      </c>
      <c r="Q15" s="34">
        <v>5</v>
      </c>
      <c r="R15" s="34">
        <v>0</v>
      </c>
      <c r="S15" s="34">
        <v>0</v>
      </c>
      <c r="T15" s="34">
        <v>0</v>
      </c>
      <c r="U15" s="35">
        <f t="shared" si="0"/>
        <v>26</v>
      </c>
      <c r="V15" s="36">
        <f t="shared" si="1"/>
        <v>335747</v>
      </c>
    </row>
    <row r="16" spans="1:22" x14ac:dyDescent="0.45">
      <c r="A16" s="27" t="s">
        <v>52</v>
      </c>
      <c r="B16" s="27" t="s">
        <v>57</v>
      </c>
      <c r="C16" s="28" t="s">
        <v>58</v>
      </c>
      <c r="D16" s="28">
        <v>2024</v>
      </c>
      <c r="E16" s="29" t="s">
        <v>34</v>
      </c>
      <c r="F16" s="30">
        <v>0</v>
      </c>
      <c r="G16" s="31">
        <v>1233216</v>
      </c>
      <c r="H16" s="31">
        <v>0</v>
      </c>
      <c r="I16" s="31">
        <v>0</v>
      </c>
      <c r="J16" s="31">
        <v>0</v>
      </c>
      <c r="K16" s="32">
        <v>64225</v>
      </c>
      <c r="L16" s="33" t="s">
        <v>48</v>
      </c>
      <c r="M16" s="34">
        <v>0</v>
      </c>
      <c r="N16" s="34">
        <v>0</v>
      </c>
      <c r="O16" s="34">
        <v>56</v>
      </c>
      <c r="P16" s="34">
        <v>20</v>
      </c>
      <c r="Q16" s="34">
        <v>22</v>
      </c>
      <c r="R16" s="34">
        <v>2</v>
      </c>
      <c r="S16" s="34">
        <v>0</v>
      </c>
      <c r="T16" s="34">
        <v>0</v>
      </c>
      <c r="U16" s="35">
        <f t="shared" si="0"/>
        <v>100</v>
      </c>
      <c r="V16" s="36">
        <f t="shared" si="1"/>
        <v>1297441</v>
      </c>
    </row>
    <row r="17" spans="1:22" x14ac:dyDescent="0.45">
      <c r="A17" s="27" t="s">
        <v>52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0</v>
      </c>
      <c r="G17" s="31">
        <v>1810500</v>
      </c>
      <c r="H17" s="31">
        <v>0</v>
      </c>
      <c r="I17" s="31">
        <v>0</v>
      </c>
      <c r="J17" s="31">
        <v>0</v>
      </c>
      <c r="K17" s="32">
        <v>106575</v>
      </c>
      <c r="L17" s="33" t="s">
        <v>48</v>
      </c>
      <c r="M17" s="34">
        <v>0</v>
      </c>
      <c r="N17" s="34">
        <v>0</v>
      </c>
      <c r="O17" s="34">
        <v>78</v>
      </c>
      <c r="P17" s="34">
        <v>25</v>
      </c>
      <c r="Q17" s="34">
        <v>30</v>
      </c>
      <c r="R17" s="34">
        <v>9</v>
      </c>
      <c r="S17" s="34">
        <v>1</v>
      </c>
      <c r="T17" s="34">
        <v>0</v>
      </c>
      <c r="U17" s="35">
        <f t="shared" si="0"/>
        <v>143</v>
      </c>
      <c r="V17" s="36">
        <f t="shared" si="1"/>
        <v>1917075</v>
      </c>
    </row>
    <row r="18" spans="1:22" x14ac:dyDescent="0.45">
      <c r="A18" s="27" t="s">
        <v>52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1060884</v>
      </c>
      <c r="H18" s="31">
        <v>124048</v>
      </c>
      <c r="I18" s="31">
        <v>0</v>
      </c>
      <c r="J18" s="31">
        <v>0</v>
      </c>
      <c r="K18" s="32">
        <v>55053</v>
      </c>
      <c r="L18" s="33" t="s">
        <v>48</v>
      </c>
      <c r="M18" s="34">
        <v>0</v>
      </c>
      <c r="N18" s="34">
        <v>0</v>
      </c>
      <c r="O18" s="34">
        <v>43</v>
      </c>
      <c r="P18" s="34">
        <v>18</v>
      </c>
      <c r="Q18" s="34">
        <v>20</v>
      </c>
      <c r="R18" s="34">
        <v>2</v>
      </c>
      <c r="S18" s="34">
        <v>1</v>
      </c>
      <c r="T18" s="34">
        <v>0</v>
      </c>
      <c r="U18" s="35">
        <f t="shared" si="0"/>
        <v>84</v>
      </c>
      <c r="V18" s="36">
        <f t="shared" si="1"/>
        <v>1239985</v>
      </c>
    </row>
    <row r="19" spans="1:22" x14ac:dyDescent="0.45">
      <c r="A19" s="27" t="s">
        <v>52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367500</v>
      </c>
      <c r="H19" s="31">
        <v>125000</v>
      </c>
      <c r="I19" s="31">
        <v>0</v>
      </c>
      <c r="J19" s="31">
        <v>0</v>
      </c>
      <c r="K19" s="32">
        <v>18580</v>
      </c>
      <c r="L19" s="33" t="s">
        <v>48</v>
      </c>
      <c r="M19" s="34">
        <v>0</v>
      </c>
      <c r="N19" s="34">
        <v>0</v>
      </c>
      <c r="O19" s="34">
        <v>35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35</v>
      </c>
      <c r="V19" s="36">
        <f t="shared" si="1"/>
        <v>511080</v>
      </c>
    </row>
    <row r="20" spans="1:22" x14ac:dyDescent="0.45">
      <c r="A20" s="27" t="s">
        <v>65</v>
      </c>
      <c r="B20" s="27" t="s">
        <v>66</v>
      </c>
      <c r="C20" s="28" t="s">
        <v>67</v>
      </c>
      <c r="D20" s="28">
        <v>2024</v>
      </c>
      <c r="E20" s="29" t="s">
        <v>34</v>
      </c>
      <c r="F20" s="30">
        <v>402158</v>
      </c>
      <c r="G20" s="31">
        <v>0</v>
      </c>
      <c r="H20" s="31">
        <v>14464</v>
      </c>
      <c r="I20" s="31">
        <v>0</v>
      </c>
      <c r="J20" s="31">
        <v>0</v>
      </c>
      <c r="K20" s="32">
        <v>24645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441267</v>
      </c>
    </row>
    <row r="21" spans="1:22" x14ac:dyDescent="0.45">
      <c r="A21" s="27" t="s">
        <v>68</v>
      </c>
      <c r="B21" s="27" t="s">
        <v>69</v>
      </c>
      <c r="C21" s="28" t="s">
        <v>70</v>
      </c>
      <c r="D21" s="28">
        <v>2024</v>
      </c>
      <c r="E21" s="29" t="s">
        <v>34</v>
      </c>
      <c r="F21" s="30">
        <v>0</v>
      </c>
      <c r="G21" s="31">
        <v>418500</v>
      </c>
      <c r="H21" s="31">
        <v>0</v>
      </c>
      <c r="I21" s="31">
        <v>0</v>
      </c>
      <c r="J21" s="31">
        <v>0</v>
      </c>
      <c r="K21" s="32">
        <v>21412</v>
      </c>
      <c r="L21" s="33" t="s">
        <v>48</v>
      </c>
      <c r="M21" s="34">
        <v>0</v>
      </c>
      <c r="N21" s="34">
        <v>0</v>
      </c>
      <c r="O21" s="34">
        <v>34</v>
      </c>
      <c r="P21" s="34">
        <v>1</v>
      </c>
      <c r="Q21" s="34">
        <v>3</v>
      </c>
      <c r="R21" s="34">
        <v>0</v>
      </c>
      <c r="S21" s="34">
        <v>0</v>
      </c>
      <c r="T21" s="34">
        <v>0</v>
      </c>
      <c r="U21" s="35">
        <f t="shared" si="0"/>
        <v>38</v>
      </c>
      <c r="V21" s="36">
        <f t="shared" si="1"/>
        <v>439912</v>
      </c>
    </row>
    <row r="22" spans="1:22" x14ac:dyDescent="0.45">
      <c r="A22" s="27" t="s">
        <v>71</v>
      </c>
      <c r="B22" s="27" t="s">
        <v>71</v>
      </c>
      <c r="C22" s="28" t="s">
        <v>72</v>
      </c>
      <c r="D22" s="28">
        <v>2024</v>
      </c>
      <c r="E22" s="29" t="s">
        <v>34</v>
      </c>
      <c r="F22" s="30">
        <v>124219</v>
      </c>
      <c r="G22" s="31">
        <v>0</v>
      </c>
      <c r="H22" s="31">
        <v>43772</v>
      </c>
      <c r="I22" s="31">
        <v>0</v>
      </c>
      <c r="J22" s="31">
        <v>0</v>
      </c>
      <c r="K22" s="32">
        <v>2530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170521</v>
      </c>
    </row>
    <row r="23" spans="1:22" x14ac:dyDescent="0.45">
      <c r="A23" s="27" t="s">
        <v>73</v>
      </c>
      <c r="B23" s="27" t="s">
        <v>74</v>
      </c>
      <c r="C23" s="28" t="s">
        <v>75</v>
      </c>
      <c r="D23" s="28">
        <v>2024</v>
      </c>
      <c r="E23" s="29" t="s">
        <v>34</v>
      </c>
      <c r="F23" s="30">
        <v>321707</v>
      </c>
      <c r="G23" s="31">
        <v>79080</v>
      </c>
      <c r="H23" s="31">
        <v>120553</v>
      </c>
      <c r="I23" s="31">
        <v>8888</v>
      </c>
      <c r="J23" s="31">
        <v>1250</v>
      </c>
      <c r="K23" s="32">
        <v>31209</v>
      </c>
      <c r="L23" s="33" t="s">
        <v>48</v>
      </c>
      <c r="M23" s="34">
        <v>0</v>
      </c>
      <c r="N23" s="34">
        <v>0</v>
      </c>
      <c r="O23" s="34">
        <v>4</v>
      </c>
      <c r="P23" s="34">
        <v>3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7</v>
      </c>
      <c r="V23" s="36">
        <f t="shared" si="1"/>
        <v>562687</v>
      </c>
    </row>
    <row r="24" spans="1:22" x14ac:dyDescent="0.45">
      <c r="A24" s="27" t="s">
        <v>42</v>
      </c>
      <c r="B24" s="27" t="s">
        <v>76</v>
      </c>
      <c r="C24" s="28" t="s">
        <v>77</v>
      </c>
      <c r="D24" s="28">
        <v>2024</v>
      </c>
      <c r="E24" s="29" t="s">
        <v>34</v>
      </c>
      <c r="F24" s="30">
        <v>138224</v>
      </c>
      <c r="G24" s="31">
        <v>0</v>
      </c>
      <c r="H24" s="31">
        <v>96507</v>
      </c>
      <c r="I24" s="31">
        <v>47168</v>
      </c>
      <c r="J24" s="31">
        <v>750</v>
      </c>
      <c r="K24" s="32">
        <v>15548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298197</v>
      </c>
    </row>
    <row r="25" spans="1:22" x14ac:dyDescent="0.45">
      <c r="A25" s="27" t="s">
        <v>78</v>
      </c>
      <c r="B25" s="27" t="s">
        <v>79</v>
      </c>
      <c r="C25" s="28" t="s">
        <v>80</v>
      </c>
      <c r="D25" s="28">
        <v>2024</v>
      </c>
      <c r="E25" s="29" t="s">
        <v>34</v>
      </c>
      <c r="F25" s="30">
        <v>0</v>
      </c>
      <c r="G25" s="31">
        <v>490500</v>
      </c>
      <c r="H25" s="31">
        <v>379211</v>
      </c>
      <c r="I25" s="31">
        <v>0</v>
      </c>
      <c r="J25" s="31">
        <v>3000</v>
      </c>
      <c r="K25" s="32">
        <v>81481</v>
      </c>
      <c r="L25" s="33" t="s">
        <v>48</v>
      </c>
      <c r="M25" s="34">
        <v>0</v>
      </c>
      <c r="N25" s="34">
        <v>0</v>
      </c>
      <c r="O25" s="34">
        <v>23</v>
      </c>
      <c r="P25" s="34">
        <v>4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27</v>
      </c>
      <c r="V25" s="36">
        <f t="shared" si="1"/>
        <v>954192</v>
      </c>
    </row>
    <row r="26" spans="1:22" x14ac:dyDescent="0.45">
      <c r="A26" s="27" t="s">
        <v>71</v>
      </c>
      <c r="B26" s="27" t="s">
        <v>81</v>
      </c>
      <c r="C26" s="28" t="s">
        <v>82</v>
      </c>
      <c r="D26" s="28">
        <v>2024</v>
      </c>
      <c r="E26" s="29" t="s">
        <v>34</v>
      </c>
      <c r="F26" s="30">
        <v>212600</v>
      </c>
      <c r="G26" s="31">
        <v>0</v>
      </c>
      <c r="H26" s="31">
        <v>77955</v>
      </c>
      <c r="I26" s="31">
        <v>0</v>
      </c>
      <c r="J26" s="31">
        <v>0</v>
      </c>
      <c r="K26" s="32">
        <v>12972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303527</v>
      </c>
    </row>
    <row r="27" spans="1:22" x14ac:dyDescent="0.45">
      <c r="A27" s="27" t="s">
        <v>73</v>
      </c>
      <c r="B27" s="27" t="s">
        <v>83</v>
      </c>
      <c r="C27" s="28" t="s">
        <v>84</v>
      </c>
      <c r="D27" s="28">
        <v>2024</v>
      </c>
      <c r="E27" s="29" t="s">
        <v>34</v>
      </c>
      <c r="F27" s="30">
        <v>0</v>
      </c>
      <c r="G27" s="31">
        <v>233520</v>
      </c>
      <c r="H27" s="31">
        <v>84227</v>
      </c>
      <c r="I27" s="31">
        <v>0</v>
      </c>
      <c r="J27" s="31">
        <v>1000</v>
      </c>
      <c r="K27" s="32">
        <v>27412</v>
      </c>
      <c r="L27" s="33" t="s">
        <v>48</v>
      </c>
      <c r="M27" s="34">
        <v>0</v>
      </c>
      <c r="N27" s="34">
        <v>5</v>
      </c>
      <c r="O27" s="34">
        <v>12</v>
      </c>
      <c r="P27" s="34">
        <v>5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22</v>
      </c>
      <c r="V27" s="36">
        <f t="shared" si="1"/>
        <v>346159</v>
      </c>
    </row>
    <row r="28" spans="1:22" x14ac:dyDescent="0.45">
      <c r="A28" s="27" t="s">
        <v>49</v>
      </c>
      <c r="B28" s="27" t="s">
        <v>85</v>
      </c>
      <c r="C28" s="28" t="s">
        <v>86</v>
      </c>
      <c r="D28" s="28">
        <v>2024</v>
      </c>
      <c r="E28" s="29" t="s">
        <v>34</v>
      </c>
      <c r="F28" s="30">
        <v>0</v>
      </c>
      <c r="G28" s="31">
        <v>135144</v>
      </c>
      <c r="H28" s="31">
        <v>45406</v>
      </c>
      <c r="I28" s="31">
        <v>0</v>
      </c>
      <c r="J28" s="31">
        <v>500</v>
      </c>
      <c r="K28" s="32">
        <v>11777</v>
      </c>
      <c r="L28" s="33" t="s">
        <v>48</v>
      </c>
      <c r="M28" s="34">
        <v>0</v>
      </c>
      <c r="N28" s="34">
        <v>1</v>
      </c>
      <c r="O28" s="34">
        <v>12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13</v>
      </c>
      <c r="V28" s="36">
        <f t="shared" si="1"/>
        <v>192827</v>
      </c>
    </row>
    <row r="29" spans="1:22" x14ac:dyDescent="0.45">
      <c r="A29" s="27" t="s">
        <v>31</v>
      </c>
      <c r="B29" s="27" t="s">
        <v>87</v>
      </c>
      <c r="C29" s="28" t="s">
        <v>88</v>
      </c>
      <c r="D29" s="28">
        <v>2024</v>
      </c>
      <c r="E29" s="29" t="s">
        <v>34</v>
      </c>
      <c r="F29" s="30">
        <v>0</v>
      </c>
      <c r="G29" s="31">
        <v>294000</v>
      </c>
      <c r="H29" s="31">
        <v>83900</v>
      </c>
      <c r="I29" s="31">
        <v>0</v>
      </c>
      <c r="J29" s="31">
        <v>500</v>
      </c>
      <c r="K29" s="32">
        <v>31889</v>
      </c>
      <c r="L29" s="33" t="s">
        <v>48</v>
      </c>
      <c r="M29" s="34">
        <v>0</v>
      </c>
      <c r="N29" s="34">
        <v>0</v>
      </c>
      <c r="O29" s="34">
        <v>28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28</v>
      </c>
      <c r="V29" s="36">
        <f t="shared" si="1"/>
        <v>410289</v>
      </c>
    </row>
    <row r="30" spans="1:22" x14ac:dyDescent="0.45">
      <c r="A30" s="27" t="s">
        <v>71</v>
      </c>
      <c r="B30" s="27" t="s">
        <v>89</v>
      </c>
      <c r="C30" s="28" t="s">
        <v>90</v>
      </c>
      <c r="D30" s="28">
        <v>2024</v>
      </c>
      <c r="E30" s="29" t="s">
        <v>34</v>
      </c>
      <c r="F30" s="30">
        <v>184685</v>
      </c>
      <c r="G30" s="31">
        <v>0</v>
      </c>
      <c r="H30" s="31">
        <v>83239</v>
      </c>
      <c r="I30" s="31">
        <v>0</v>
      </c>
      <c r="J30" s="31">
        <v>0</v>
      </c>
      <c r="K30" s="32">
        <v>11493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279417</v>
      </c>
    </row>
    <row r="31" spans="1:22" x14ac:dyDescent="0.45">
      <c r="A31" s="27" t="s">
        <v>38</v>
      </c>
      <c r="B31" s="27" t="s">
        <v>91</v>
      </c>
      <c r="C31" s="28" t="s">
        <v>92</v>
      </c>
      <c r="D31" s="28">
        <v>2024</v>
      </c>
      <c r="E31" s="29" t="s">
        <v>93</v>
      </c>
      <c r="F31" s="30">
        <v>0</v>
      </c>
      <c r="G31" s="31">
        <v>0</v>
      </c>
      <c r="H31" s="31">
        <v>215320</v>
      </c>
      <c r="I31" s="31">
        <v>0</v>
      </c>
      <c r="J31" s="31">
        <v>8340</v>
      </c>
      <c r="K31" s="32">
        <v>3340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227000</v>
      </c>
    </row>
    <row r="32" spans="1:22" x14ac:dyDescent="0.45">
      <c r="A32" s="27" t="s">
        <v>94</v>
      </c>
      <c r="B32" s="27" t="s">
        <v>95</v>
      </c>
      <c r="C32" s="28" t="s">
        <v>96</v>
      </c>
      <c r="D32" s="28">
        <v>2024</v>
      </c>
      <c r="E32" s="29" t="s">
        <v>34</v>
      </c>
      <c r="F32" s="30">
        <v>0</v>
      </c>
      <c r="G32" s="31">
        <v>291384</v>
      </c>
      <c r="H32" s="31">
        <v>228140</v>
      </c>
      <c r="I32" s="31">
        <v>0</v>
      </c>
      <c r="J32" s="31">
        <v>3600</v>
      </c>
      <c r="K32" s="32">
        <v>49820</v>
      </c>
      <c r="L32" s="33" t="s">
        <v>48</v>
      </c>
      <c r="M32" s="34">
        <v>0</v>
      </c>
      <c r="N32" s="34">
        <v>2</v>
      </c>
      <c r="O32" s="34">
        <v>6</v>
      </c>
      <c r="P32" s="34">
        <v>6</v>
      </c>
      <c r="Q32" s="34">
        <v>6</v>
      </c>
      <c r="R32" s="34">
        <v>2</v>
      </c>
      <c r="S32" s="34">
        <v>0</v>
      </c>
      <c r="T32" s="34">
        <v>0</v>
      </c>
      <c r="U32" s="35">
        <f t="shared" si="0"/>
        <v>22</v>
      </c>
      <c r="V32" s="36">
        <f t="shared" si="1"/>
        <v>572944</v>
      </c>
    </row>
    <row r="33" spans="1:22" x14ac:dyDescent="0.45">
      <c r="A33" s="27" t="s">
        <v>97</v>
      </c>
      <c r="B33" s="27" t="s">
        <v>98</v>
      </c>
      <c r="C33" s="28" t="s">
        <v>99</v>
      </c>
      <c r="D33" s="28">
        <v>2024</v>
      </c>
      <c r="E33" s="29" t="s">
        <v>93</v>
      </c>
      <c r="F33" s="30">
        <v>0</v>
      </c>
      <c r="G33" s="31">
        <v>0</v>
      </c>
      <c r="H33" s="31">
        <v>110000</v>
      </c>
      <c r="I33" s="31">
        <v>0</v>
      </c>
      <c r="J33" s="31">
        <v>0</v>
      </c>
      <c r="K33" s="32">
        <v>2000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112000</v>
      </c>
    </row>
    <row r="34" spans="1:22" x14ac:dyDescent="0.45">
      <c r="A34" s="27" t="s">
        <v>78</v>
      </c>
      <c r="B34" s="27" t="s">
        <v>100</v>
      </c>
      <c r="C34" s="28" t="s">
        <v>101</v>
      </c>
      <c r="D34" s="28">
        <v>2024</v>
      </c>
      <c r="E34" s="29" t="s">
        <v>93</v>
      </c>
      <c r="F34" s="30">
        <v>0</v>
      </c>
      <c r="G34" s="31">
        <v>0</v>
      </c>
      <c r="H34" s="31">
        <v>201882</v>
      </c>
      <c r="I34" s="31">
        <v>0</v>
      </c>
      <c r="J34" s="31">
        <v>0</v>
      </c>
      <c r="K34" s="32">
        <v>20188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222070</v>
      </c>
    </row>
    <row r="35" spans="1:22" x14ac:dyDescent="0.45">
      <c r="A35" s="27" t="s">
        <v>65</v>
      </c>
      <c r="B35" s="27" t="s">
        <v>102</v>
      </c>
      <c r="C35" s="28" t="s">
        <v>103</v>
      </c>
      <c r="D35" s="28">
        <v>2024</v>
      </c>
      <c r="E35" s="29" t="s">
        <v>34</v>
      </c>
      <c r="F35" s="30">
        <v>0</v>
      </c>
      <c r="G35" s="31">
        <v>142080</v>
      </c>
      <c r="H35" s="31">
        <v>11300</v>
      </c>
      <c r="I35" s="31">
        <v>0</v>
      </c>
      <c r="J35" s="31">
        <v>0</v>
      </c>
      <c r="K35" s="32">
        <v>12814</v>
      </c>
      <c r="L35" s="33" t="s">
        <v>48</v>
      </c>
      <c r="M35" s="34">
        <v>0</v>
      </c>
      <c r="N35" s="34">
        <v>0</v>
      </c>
      <c r="O35" s="34">
        <v>10</v>
      </c>
      <c r="P35" s="34">
        <v>3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13</v>
      </c>
      <c r="V35" s="36">
        <f t="shared" si="1"/>
        <v>166194</v>
      </c>
    </row>
    <row r="36" spans="1:22" x14ac:dyDescent="0.45">
      <c r="A36" s="27" t="s">
        <v>49</v>
      </c>
      <c r="B36" s="27" t="s">
        <v>104</v>
      </c>
      <c r="C36" s="28" t="s">
        <v>105</v>
      </c>
      <c r="D36" s="28">
        <v>2024</v>
      </c>
      <c r="E36" s="29" t="s">
        <v>34</v>
      </c>
      <c r="F36" s="30">
        <v>139056</v>
      </c>
      <c r="G36" s="31">
        <v>0</v>
      </c>
      <c r="H36" s="31">
        <v>110656</v>
      </c>
      <c r="I36" s="31">
        <v>0</v>
      </c>
      <c r="J36" s="31">
        <v>0</v>
      </c>
      <c r="K36" s="32">
        <v>22500</v>
      </c>
      <c r="L36" s="33" t="s">
        <v>35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272212</v>
      </c>
    </row>
    <row r="37" spans="1:22" x14ac:dyDescent="0.45">
      <c r="A37" s="27" t="s">
        <v>65</v>
      </c>
      <c r="B37" s="27" t="s">
        <v>106</v>
      </c>
      <c r="C37" s="28" t="s">
        <v>107</v>
      </c>
      <c r="D37" s="28">
        <v>2024</v>
      </c>
      <c r="E37" s="29" t="s">
        <v>108</v>
      </c>
      <c r="F37" s="30">
        <v>39972</v>
      </c>
      <c r="G37" s="31">
        <v>90888</v>
      </c>
      <c r="H37" s="31">
        <v>85300</v>
      </c>
      <c r="I37" s="31">
        <v>10150</v>
      </c>
      <c r="J37" s="31">
        <v>3100</v>
      </c>
      <c r="K37" s="32">
        <v>18500</v>
      </c>
      <c r="L37" s="33" t="s">
        <v>48</v>
      </c>
      <c r="M37" s="34">
        <v>0</v>
      </c>
      <c r="N37" s="34">
        <v>2</v>
      </c>
      <c r="O37" s="34">
        <v>3</v>
      </c>
      <c r="P37" s="34">
        <v>2</v>
      </c>
      <c r="Q37" s="34">
        <v>1</v>
      </c>
      <c r="R37" s="34">
        <v>0</v>
      </c>
      <c r="S37" s="34">
        <v>0</v>
      </c>
      <c r="T37" s="34">
        <v>0</v>
      </c>
      <c r="U37" s="35">
        <f t="shared" si="0"/>
        <v>8</v>
      </c>
      <c r="V37" s="36">
        <f t="shared" si="1"/>
        <v>247910</v>
      </c>
    </row>
    <row r="38" spans="1:22" x14ac:dyDescent="0.45">
      <c r="A38" s="27" t="s">
        <v>109</v>
      </c>
      <c r="B38" s="27" t="s">
        <v>110</v>
      </c>
      <c r="C38" s="28" t="s">
        <v>111</v>
      </c>
      <c r="D38" s="28">
        <v>2024</v>
      </c>
      <c r="E38" s="29" t="s">
        <v>108</v>
      </c>
      <c r="F38" s="30">
        <v>128100</v>
      </c>
      <c r="G38" s="31">
        <v>162468</v>
      </c>
      <c r="H38" s="31">
        <v>103050</v>
      </c>
      <c r="I38" s="31">
        <v>47972</v>
      </c>
      <c r="J38" s="31">
        <v>12240</v>
      </c>
      <c r="K38" s="32">
        <v>33384</v>
      </c>
      <c r="L38" s="33" t="s">
        <v>48</v>
      </c>
      <c r="M38" s="34">
        <v>0</v>
      </c>
      <c r="N38" s="34">
        <v>0</v>
      </c>
      <c r="O38" s="34">
        <v>5</v>
      </c>
      <c r="P38" s="34">
        <v>4</v>
      </c>
      <c r="Q38" s="34">
        <v>1</v>
      </c>
      <c r="R38" s="34">
        <v>0</v>
      </c>
      <c r="S38" s="34">
        <v>0</v>
      </c>
      <c r="T38" s="34">
        <v>0</v>
      </c>
      <c r="U38" s="35">
        <f t="shared" si="0"/>
        <v>10</v>
      </c>
      <c r="V38" s="36">
        <f t="shared" si="1"/>
        <v>487214</v>
      </c>
    </row>
    <row r="39" spans="1:22" x14ac:dyDescent="0.45">
      <c r="A39" s="27" t="s">
        <v>71</v>
      </c>
      <c r="B39" s="27" t="s">
        <v>112</v>
      </c>
      <c r="C39" s="28" t="s">
        <v>113</v>
      </c>
      <c r="D39" s="28">
        <v>2024</v>
      </c>
      <c r="E39" s="29" t="s">
        <v>34</v>
      </c>
      <c r="F39" s="30">
        <v>0</v>
      </c>
      <c r="G39" s="31">
        <v>194076</v>
      </c>
      <c r="H39" s="31">
        <v>75000</v>
      </c>
      <c r="I39" s="31">
        <v>0</v>
      </c>
      <c r="J39" s="31">
        <v>0</v>
      </c>
      <c r="K39" s="32">
        <v>9151</v>
      </c>
      <c r="L39" s="33" t="s">
        <v>48</v>
      </c>
      <c r="M39" s="34">
        <v>0</v>
      </c>
      <c r="N39" s="34">
        <v>2</v>
      </c>
      <c r="O39" s="34">
        <v>4</v>
      </c>
      <c r="P39" s="34">
        <v>4</v>
      </c>
      <c r="Q39" s="34">
        <v>4</v>
      </c>
      <c r="R39" s="34">
        <v>1</v>
      </c>
      <c r="S39" s="34">
        <v>0</v>
      </c>
      <c r="T39" s="34">
        <v>0</v>
      </c>
      <c r="U39" s="35">
        <f t="shared" si="0"/>
        <v>15</v>
      </c>
      <c r="V39" s="36">
        <f t="shared" si="1"/>
        <v>278227</v>
      </c>
    </row>
    <row r="40" spans="1:22" x14ac:dyDescent="0.45">
      <c r="A40" s="27" t="s">
        <v>114</v>
      </c>
      <c r="B40" s="27" t="s">
        <v>115</v>
      </c>
      <c r="C40" s="28" t="s">
        <v>116</v>
      </c>
      <c r="D40" s="28">
        <v>2024</v>
      </c>
      <c r="E40" s="29" t="s">
        <v>93</v>
      </c>
      <c r="F40" s="30">
        <v>0</v>
      </c>
      <c r="G40" s="31">
        <v>0</v>
      </c>
      <c r="H40" s="31">
        <v>31388</v>
      </c>
      <c r="I40" s="31">
        <v>0</v>
      </c>
      <c r="J40" s="31">
        <v>0</v>
      </c>
      <c r="K40" s="32">
        <v>0</v>
      </c>
      <c r="L40" s="33" t="s">
        <v>35</v>
      </c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31388</v>
      </c>
    </row>
    <row r="41" spans="1:22" x14ac:dyDescent="0.45">
      <c r="A41" s="27" t="s">
        <v>97</v>
      </c>
      <c r="B41" s="27" t="s">
        <v>117</v>
      </c>
      <c r="C41" s="28" t="s">
        <v>118</v>
      </c>
      <c r="D41" s="28">
        <v>2024</v>
      </c>
      <c r="E41" s="29" t="s">
        <v>108</v>
      </c>
      <c r="F41" s="30">
        <v>0</v>
      </c>
      <c r="G41" s="31">
        <v>217560</v>
      </c>
      <c r="H41" s="31">
        <v>59044</v>
      </c>
      <c r="I41" s="31">
        <v>0</v>
      </c>
      <c r="J41" s="31">
        <v>0</v>
      </c>
      <c r="K41" s="32">
        <v>24052</v>
      </c>
      <c r="L41" s="33" t="s">
        <v>48</v>
      </c>
      <c r="M41" s="34">
        <v>0</v>
      </c>
      <c r="N41" s="34">
        <v>0</v>
      </c>
      <c r="O41" s="34">
        <v>0</v>
      </c>
      <c r="P41" s="34">
        <v>7</v>
      </c>
      <c r="Q41" s="34">
        <v>8</v>
      </c>
      <c r="R41" s="34">
        <v>0</v>
      </c>
      <c r="S41" s="34">
        <v>0</v>
      </c>
      <c r="T41" s="34">
        <v>0</v>
      </c>
      <c r="U41" s="35">
        <f t="shared" si="0"/>
        <v>15</v>
      </c>
      <c r="V41" s="36">
        <f t="shared" si="1"/>
        <v>300656</v>
      </c>
    </row>
    <row r="42" spans="1:22" x14ac:dyDescent="0.45">
      <c r="A42" s="27" t="s">
        <v>119</v>
      </c>
      <c r="B42" s="27" t="s">
        <v>120</v>
      </c>
      <c r="C42" s="28" t="s">
        <v>121</v>
      </c>
      <c r="D42" s="28">
        <v>2024</v>
      </c>
      <c r="E42" s="29" t="s">
        <v>34</v>
      </c>
      <c r="F42" s="30">
        <v>0</v>
      </c>
      <c r="G42" s="31">
        <v>139308</v>
      </c>
      <c r="H42" s="31">
        <v>109014</v>
      </c>
      <c r="I42" s="31">
        <v>0</v>
      </c>
      <c r="J42" s="31">
        <v>0</v>
      </c>
      <c r="K42" s="32">
        <v>8100</v>
      </c>
      <c r="L42" s="33" t="s">
        <v>48</v>
      </c>
      <c r="M42" s="34">
        <v>0</v>
      </c>
      <c r="N42" s="34">
        <v>0</v>
      </c>
      <c r="O42" s="34">
        <v>6</v>
      </c>
      <c r="P42" s="34">
        <v>2</v>
      </c>
      <c r="Q42" s="34">
        <v>2</v>
      </c>
      <c r="R42" s="34">
        <v>1</v>
      </c>
      <c r="S42" s="34">
        <v>0</v>
      </c>
      <c r="T42" s="34">
        <v>0</v>
      </c>
      <c r="U42" s="35">
        <f t="shared" si="0"/>
        <v>11</v>
      </c>
      <c r="V42" s="36">
        <f t="shared" si="1"/>
        <v>256422</v>
      </c>
    </row>
    <row r="43" spans="1:22" x14ac:dyDescent="0.45">
      <c r="A43" s="27" t="s">
        <v>38</v>
      </c>
      <c r="B43" s="27" t="s">
        <v>122</v>
      </c>
      <c r="C43" s="28" t="s">
        <v>123</v>
      </c>
      <c r="D43" s="28">
        <v>2024</v>
      </c>
      <c r="E43" s="29" t="s">
        <v>17</v>
      </c>
      <c r="F43" s="30">
        <v>0</v>
      </c>
      <c r="G43" s="31">
        <v>0</v>
      </c>
      <c r="H43" s="31">
        <v>0</v>
      </c>
      <c r="I43" s="31">
        <v>0</v>
      </c>
      <c r="J43" s="31">
        <v>298291</v>
      </c>
      <c r="K43" s="32">
        <v>0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298291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45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45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45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45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</sheetData>
  <autoFilter ref="A8:V8" xr:uid="{D0ED3E8B-70C9-4BFC-BBB3-D1E84BDF48D8}"/>
  <conditionalFormatting sqref="D9:D53">
    <cfRule type="expression" dxfId="2" priority="1">
      <formula>OR($D9&gt;2024,AND($D9&lt;2024,$D9&lt;&gt;""))</formula>
    </cfRule>
  </conditionalFormatting>
  <conditionalFormatting sqref="V9:V53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3" xr:uid="{09AFEB93-C4E6-43C5-8BC2-C639AAD47C1C}">
      <formula1>"N/A, FMR, Actual Rent"</formula1>
    </dataValidation>
    <dataValidation type="list" allowBlank="1" showInputMessage="1" showErrorMessage="1" sqref="E9:E53" xr:uid="{10406E34-4F05-44BB-8C66-0125887863EF}">
      <formula1>"PH, TH, Joint TH &amp; PH-RRH, HMIS, SSO, TRA, PRA, SRA, S+C/SRO"</formula1>
    </dataValidation>
    <dataValidation allowBlank="1" showErrorMessage="1" sqref="A8:V8" xr:uid="{7AC03836-52AD-4D34-8A6A-FB9F116F694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2023-08-08T18:25:49Z</dcterms:created>
  <dcterms:modified xsi:type="dcterms:W3CDTF">2023-08-10T14:16:13Z</dcterms:modified>
</cp:coreProperties>
</file>