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2C00C792-B7D5-4488-9AF5-3859321C727E}" xr6:coauthVersionLast="47" xr6:coauthVersionMax="47" xr10:uidLastSave="{00000000-0000-0000-0000-000000000000}"/>
  <bookViews>
    <workbookView xWindow="2205" yWindow="2205" windowWidth="19238" windowHeight="11220" xr2:uid="{6A6229DD-99B7-430C-A3A2-0C0F7480220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8" i="1" l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<sst xmlns="http://schemas.openxmlformats.org/spreadsheetml/2006/main" count="184" uniqueCount="104">
  <si>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</si>
  <si>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</si>
  <si>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</si>
  <si>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</si>
  <si>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</si>
  <si>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</si>
  <si>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</si>
  <si>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</si>
  <si>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</si>
  <si>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</si>
  <si>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</si>
  <si>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</si>
  <si>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</si>
  <si>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</si>
  <si>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</si>
  <si>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</si>
  <si>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</si>
  <si>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</si>
  <si>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</si>
  <si>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</si>
  <si>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</si>
  <si>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</si>
  <si>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</si>
  <si>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</si>
  <si>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</si>
  <si>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</si>
  <si>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</si>
  <si>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</si>
  <si>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</si>
  <si>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</si>
  <si>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MO-501</t>
  </si>
  <si>
    <t>City of St. Louis</t>
  </si>
  <si>
    <t>Depaul USA Project PLUS</t>
  </si>
  <si>
    <t>MO0006L7E012212</t>
  </si>
  <si>
    <t>PH</t>
  </si>
  <si>
    <t/>
  </si>
  <si>
    <t>St. Louis</t>
  </si>
  <si>
    <t>St. Louis City CoC</t>
  </si>
  <si>
    <t>Doorways Maryland</t>
  </si>
  <si>
    <t>MO0011L7E012215</t>
  </si>
  <si>
    <t>Missouri Department of Mental Health</t>
  </si>
  <si>
    <t>2022 - SCS Shelter Plus Care</t>
  </si>
  <si>
    <t>MO0016L7E012215</t>
  </si>
  <si>
    <t>FMR</t>
  </si>
  <si>
    <t>2022 - SCL Shelter Plus Care</t>
  </si>
  <si>
    <t>MO0017L7E012215</t>
  </si>
  <si>
    <t>2022 - SCY Shelter Plus Care</t>
  </si>
  <si>
    <t>MO0018L7E012215</t>
  </si>
  <si>
    <t>Gateway Housing First</t>
  </si>
  <si>
    <t>MO0107L7E012214</t>
  </si>
  <si>
    <t>Covenant House Transitional Housing Program</t>
  </si>
  <si>
    <t>MO0108L7E012214</t>
  </si>
  <si>
    <t>TH</t>
  </si>
  <si>
    <t>Doorways Delmar</t>
  </si>
  <si>
    <t>MO0111L7E012214</t>
  </si>
  <si>
    <t>Doorways Jumpstart</t>
  </si>
  <si>
    <t>MO0112L7E012214</t>
  </si>
  <si>
    <t>St Patrick Center Project Protect PSH</t>
  </si>
  <si>
    <t>MO0113L7E012214</t>
  </si>
  <si>
    <t>St Patrick Center Rosati House</t>
  </si>
  <si>
    <t>MO0135L7E012213</t>
  </si>
  <si>
    <t>2022 - SZP Shelter Plus Care</t>
  </si>
  <si>
    <t>MO0157L7E012206</t>
  </si>
  <si>
    <t>2022 - SCQ Shelter Plus Care</t>
  </si>
  <si>
    <t>MO0173L7E012211</t>
  </si>
  <si>
    <t>2022 - SZS Shelter Plus Care</t>
  </si>
  <si>
    <t>MO0176L7E012207</t>
  </si>
  <si>
    <t>HMIS Lead Services ICA</t>
  </si>
  <si>
    <t>MO0203L7E012207</t>
  </si>
  <si>
    <t>St Patrick Center Home Again RRH</t>
  </si>
  <si>
    <t>MO0217L7E012207</t>
  </si>
  <si>
    <t>Actual Rent</t>
  </si>
  <si>
    <t>St Patrick Center Project Live</t>
  </si>
  <si>
    <t>MO0218L7E012207</t>
  </si>
  <si>
    <t>Depaul USA St. Lazare House</t>
  </si>
  <si>
    <t>MO0230L7E012206</t>
  </si>
  <si>
    <t>Horizon Housing PSH</t>
  </si>
  <si>
    <t>MO0250L7E012205</t>
  </si>
  <si>
    <t>St Patrick Center Home Now RRH</t>
  </si>
  <si>
    <t>MO0267L7E012204</t>
  </si>
  <si>
    <t>YWCA RRH DV</t>
  </si>
  <si>
    <t>MO0268L7E012204</t>
  </si>
  <si>
    <t>Youth In Need RRH</t>
  </si>
  <si>
    <t>MO0269L7E012204</t>
  </si>
  <si>
    <t>St Patrick Center Coordinated Entry</t>
  </si>
  <si>
    <t>MO0288L7E012203</t>
  </si>
  <si>
    <t>SSO</t>
  </si>
  <si>
    <t>Horizon Housing Horizon West PSH</t>
  </si>
  <si>
    <t>MO0303L7E012203</t>
  </si>
  <si>
    <t>Gateway Housing First, Inc.</t>
  </si>
  <si>
    <t>GHF Nat Rivers Place PSH</t>
  </si>
  <si>
    <t>MO0321L7E012201</t>
  </si>
  <si>
    <t>Interfaith Residence D/B/A DOORWAYS</t>
  </si>
  <si>
    <t>DOORWAYS TH-RRH</t>
  </si>
  <si>
    <t>MO0322L7E012201</t>
  </si>
  <si>
    <t>Joint TH &amp; PH-RRH</t>
  </si>
  <si>
    <t>St Patrick Center Hospital to Healthy Housing</t>
  </si>
  <si>
    <t>MO0323L7E012201</t>
  </si>
  <si>
    <t>Depaul USA Project PLUS II</t>
  </si>
  <si>
    <t>MO0352L7E012200</t>
  </si>
  <si>
    <t>Epworth Magnolia TH RRH</t>
  </si>
  <si>
    <t>MO0354L7E012200</t>
  </si>
  <si>
    <t>The Women's Safe House RRH</t>
  </si>
  <si>
    <t>MO0355D7E012200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</si>
</sst>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F1D35-9C8F-40AF-89C0-0A8AEEF833B3}">
  <sheetPr codeName="Sheet198">
    <pageSetUpPr fitToPage="1"/>
  </sheetPr>
  <dimension ref="A1:DG4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12936354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282465</v>
      </c>
      <c r="G9" s="31">
        <v>0</v>
      </c>
      <c r="H9" s="31">
        <v>134873</v>
      </c>
      <c r="I9" s="31">
        <v>7276</v>
      </c>
      <c r="J9" s="31">
        <v>0</v>
      </c>
      <c r="K9" s="32">
        <v>26451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8" si="0">SUM(M9:T9)</f>
        <v>0</v>
      </c>
      <c r="V9" s="36">
        <f t="shared" ref="V9:V48" si="1">SUM(F9:K9)</f>
        <v>451065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0</v>
      </c>
      <c r="G10" s="31">
        <v>0</v>
      </c>
      <c r="H10" s="31">
        <v>217776</v>
      </c>
      <c r="I10" s="31">
        <v>460121</v>
      </c>
      <c r="J10" s="31">
        <v>0</v>
      </c>
      <c r="K10" s="32">
        <v>40996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718893</v>
      </c>
    </row>
    <row r="11" spans="1:22" x14ac:dyDescent="0.45">
      <c r="A11" s="27" t="s">
        <v>40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0</v>
      </c>
      <c r="G11" s="31">
        <v>769284</v>
      </c>
      <c r="H11" s="31">
        <v>0</v>
      </c>
      <c r="I11" s="31">
        <v>0</v>
      </c>
      <c r="J11" s="31">
        <v>0</v>
      </c>
      <c r="K11" s="32">
        <v>45470</v>
      </c>
      <c r="L11" s="33" t="s">
        <v>43</v>
      </c>
      <c r="M11" s="34">
        <v>0</v>
      </c>
      <c r="N11" s="34">
        <v>14</v>
      </c>
      <c r="O11" s="34">
        <v>25</v>
      </c>
      <c r="P11" s="34">
        <v>14</v>
      </c>
      <c r="Q11" s="34">
        <v>16</v>
      </c>
      <c r="R11" s="34">
        <v>2</v>
      </c>
      <c r="S11" s="34">
        <v>0</v>
      </c>
      <c r="T11" s="34">
        <v>0</v>
      </c>
      <c r="U11" s="35">
        <f t="shared" si="0"/>
        <v>71</v>
      </c>
      <c r="V11" s="36">
        <f t="shared" si="1"/>
        <v>814754</v>
      </c>
    </row>
    <row r="12" spans="1:22" x14ac:dyDescent="0.45">
      <c r="A12" s="27" t="s">
        <v>40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0</v>
      </c>
      <c r="G12" s="31">
        <v>1873692</v>
      </c>
      <c r="H12" s="31">
        <v>0</v>
      </c>
      <c r="I12" s="31">
        <v>0</v>
      </c>
      <c r="J12" s="31">
        <v>0</v>
      </c>
      <c r="K12" s="32">
        <v>110421</v>
      </c>
      <c r="L12" s="33" t="s">
        <v>43</v>
      </c>
      <c r="M12" s="34">
        <v>0</v>
      </c>
      <c r="N12" s="34">
        <v>0</v>
      </c>
      <c r="O12" s="34">
        <v>69</v>
      </c>
      <c r="P12" s="34">
        <v>26</v>
      </c>
      <c r="Q12" s="34">
        <v>53</v>
      </c>
      <c r="R12" s="34">
        <v>8</v>
      </c>
      <c r="S12" s="34">
        <v>2</v>
      </c>
      <c r="T12" s="34">
        <v>0</v>
      </c>
      <c r="U12" s="35">
        <f t="shared" si="0"/>
        <v>158</v>
      </c>
      <c r="V12" s="36">
        <f t="shared" si="1"/>
        <v>1984113</v>
      </c>
    </row>
    <row r="13" spans="1:22" x14ac:dyDescent="0.45">
      <c r="A13" s="27" t="s">
        <v>40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0</v>
      </c>
      <c r="G13" s="31">
        <v>425952</v>
      </c>
      <c r="H13" s="31">
        <v>0</v>
      </c>
      <c r="I13" s="31">
        <v>0</v>
      </c>
      <c r="J13" s="31">
        <v>0</v>
      </c>
      <c r="K13" s="32">
        <v>25490</v>
      </c>
      <c r="L13" s="33" t="s">
        <v>43</v>
      </c>
      <c r="M13" s="34">
        <v>0</v>
      </c>
      <c r="N13" s="34">
        <v>0</v>
      </c>
      <c r="O13" s="34">
        <v>15</v>
      </c>
      <c r="P13" s="34">
        <v>12</v>
      </c>
      <c r="Q13" s="34">
        <v>7</v>
      </c>
      <c r="R13" s="34">
        <v>3</v>
      </c>
      <c r="S13" s="34">
        <v>0</v>
      </c>
      <c r="T13" s="34">
        <v>0</v>
      </c>
      <c r="U13" s="35">
        <f t="shared" si="0"/>
        <v>37</v>
      </c>
      <c r="V13" s="36">
        <f t="shared" si="1"/>
        <v>451442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34</v>
      </c>
      <c r="F14" s="30">
        <v>132533</v>
      </c>
      <c r="G14" s="31">
        <v>0</v>
      </c>
      <c r="H14" s="31">
        <v>87115</v>
      </c>
      <c r="I14" s="31">
        <v>0</v>
      </c>
      <c r="J14" s="31">
        <v>0</v>
      </c>
      <c r="K14" s="32">
        <v>13879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233527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52</v>
      </c>
      <c r="F15" s="30">
        <v>0</v>
      </c>
      <c r="G15" s="31">
        <v>0</v>
      </c>
      <c r="H15" s="31">
        <v>109737</v>
      </c>
      <c r="I15" s="31">
        <v>95947</v>
      </c>
      <c r="J15" s="31">
        <v>0</v>
      </c>
      <c r="K15" s="32">
        <v>7460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213144</v>
      </c>
    </row>
    <row r="16" spans="1:22" x14ac:dyDescent="0.45">
      <c r="A16" s="27" t="s">
        <v>31</v>
      </c>
      <c r="B16" s="27" t="s">
        <v>53</v>
      </c>
      <c r="C16" s="28" t="s">
        <v>54</v>
      </c>
      <c r="D16" s="28">
        <v>2024</v>
      </c>
      <c r="E16" s="29" t="s">
        <v>34</v>
      </c>
      <c r="F16" s="30">
        <v>0</v>
      </c>
      <c r="G16" s="31">
        <v>0</v>
      </c>
      <c r="H16" s="31">
        <v>30593</v>
      </c>
      <c r="I16" s="31">
        <v>77276</v>
      </c>
      <c r="J16" s="31">
        <v>0</v>
      </c>
      <c r="K16" s="32">
        <v>6459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114328</v>
      </c>
    </row>
    <row r="17" spans="1:22" x14ac:dyDescent="0.45">
      <c r="A17" s="27" t="s">
        <v>31</v>
      </c>
      <c r="B17" s="27" t="s">
        <v>55</v>
      </c>
      <c r="C17" s="28" t="s">
        <v>56</v>
      </c>
      <c r="D17" s="28">
        <v>2024</v>
      </c>
      <c r="E17" s="29" t="s">
        <v>34</v>
      </c>
      <c r="F17" s="30">
        <v>184118</v>
      </c>
      <c r="G17" s="31">
        <v>0</v>
      </c>
      <c r="H17" s="31">
        <v>70312</v>
      </c>
      <c r="I17" s="31">
        <v>1192</v>
      </c>
      <c r="J17" s="31">
        <v>0</v>
      </c>
      <c r="K17" s="32">
        <v>15262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270884</v>
      </c>
    </row>
    <row r="18" spans="1:22" x14ac:dyDescent="0.45">
      <c r="A18" s="27" t="s">
        <v>31</v>
      </c>
      <c r="B18" s="27" t="s">
        <v>57</v>
      </c>
      <c r="C18" s="28" t="s">
        <v>58</v>
      </c>
      <c r="D18" s="28">
        <v>2024</v>
      </c>
      <c r="E18" s="29" t="s">
        <v>34</v>
      </c>
      <c r="F18" s="30">
        <v>339215</v>
      </c>
      <c r="G18" s="31">
        <v>0</v>
      </c>
      <c r="H18" s="31">
        <v>74368</v>
      </c>
      <c r="I18" s="31">
        <v>59261</v>
      </c>
      <c r="J18" s="31">
        <v>0</v>
      </c>
      <c r="K18" s="32">
        <v>29019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501863</v>
      </c>
    </row>
    <row r="19" spans="1:22" x14ac:dyDescent="0.45">
      <c r="A19" s="27" t="s">
        <v>31</v>
      </c>
      <c r="B19" s="27" t="s">
        <v>59</v>
      </c>
      <c r="C19" s="28" t="s">
        <v>60</v>
      </c>
      <c r="D19" s="28">
        <v>2024</v>
      </c>
      <c r="E19" s="29" t="s">
        <v>34</v>
      </c>
      <c r="F19" s="30">
        <v>241134</v>
      </c>
      <c r="G19" s="31">
        <v>0</v>
      </c>
      <c r="H19" s="31">
        <v>149048</v>
      </c>
      <c r="I19" s="31">
        <v>92069</v>
      </c>
      <c r="J19" s="31">
        <v>0</v>
      </c>
      <c r="K19" s="32">
        <v>30922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513173</v>
      </c>
    </row>
    <row r="20" spans="1:22" x14ac:dyDescent="0.45">
      <c r="A20" s="27" t="s">
        <v>40</v>
      </c>
      <c r="B20" s="27" t="s">
        <v>61</v>
      </c>
      <c r="C20" s="28" t="s">
        <v>62</v>
      </c>
      <c r="D20" s="28">
        <v>2024</v>
      </c>
      <c r="E20" s="29" t="s">
        <v>34</v>
      </c>
      <c r="F20" s="30">
        <v>0</v>
      </c>
      <c r="G20" s="31">
        <v>87060</v>
      </c>
      <c r="H20" s="31">
        <v>0</v>
      </c>
      <c r="I20" s="31">
        <v>0</v>
      </c>
      <c r="J20" s="31">
        <v>0</v>
      </c>
      <c r="K20" s="32">
        <v>4023</v>
      </c>
      <c r="L20" s="33" t="s">
        <v>43</v>
      </c>
      <c r="M20" s="34">
        <v>0</v>
      </c>
      <c r="N20" s="34">
        <v>1</v>
      </c>
      <c r="O20" s="34">
        <v>5</v>
      </c>
      <c r="P20" s="34">
        <v>3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9</v>
      </c>
      <c r="V20" s="36">
        <f t="shared" si="1"/>
        <v>91083</v>
      </c>
    </row>
    <row r="21" spans="1:22" x14ac:dyDescent="0.45">
      <c r="A21" s="27" t="s">
        <v>40</v>
      </c>
      <c r="B21" s="27" t="s">
        <v>63</v>
      </c>
      <c r="C21" s="28" t="s">
        <v>64</v>
      </c>
      <c r="D21" s="28">
        <v>2024</v>
      </c>
      <c r="E21" s="29" t="s">
        <v>34</v>
      </c>
      <c r="F21" s="30">
        <v>0</v>
      </c>
      <c r="G21" s="31">
        <v>953892</v>
      </c>
      <c r="H21" s="31">
        <v>0</v>
      </c>
      <c r="I21" s="31">
        <v>0</v>
      </c>
      <c r="J21" s="31">
        <v>0</v>
      </c>
      <c r="K21" s="32">
        <v>54605</v>
      </c>
      <c r="L21" s="33" t="s">
        <v>43</v>
      </c>
      <c r="M21" s="34">
        <v>0</v>
      </c>
      <c r="N21" s="34">
        <v>4</v>
      </c>
      <c r="O21" s="34">
        <v>103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107</v>
      </c>
      <c r="V21" s="36">
        <f t="shared" si="1"/>
        <v>1008497</v>
      </c>
    </row>
    <row r="22" spans="1:22" x14ac:dyDescent="0.45">
      <c r="A22" s="27" t="s">
        <v>40</v>
      </c>
      <c r="B22" s="27" t="s">
        <v>65</v>
      </c>
      <c r="C22" s="28" t="s">
        <v>66</v>
      </c>
      <c r="D22" s="28">
        <v>2024</v>
      </c>
      <c r="E22" s="29" t="s">
        <v>34</v>
      </c>
      <c r="F22" s="30">
        <v>0</v>
      </c>
      <c r="G22" s="31">
        <v>523092</v>
      </c>
      <c r="H22" s="31">
        <v>0</v>
      </c>
      <c r="I22" s="31">
        <v>0</v>
      </c>
      <c r="J22" s="31">
        <v>0</v>
      </c>
      <c r="K22" s="32">
        <v>32003</v>
      </c>
      <c r="L22" s="33" t="s">
        <v>43</v>
      </c>
      <c r="M22" s="34">
        <v>0</v>
      </c>
      <c r="N22" s="34">
        <v>1</v>
      </c>
      <c r="O22" s="34">
        <v>37</v>
      </c>
      <c r="P22" s="34">
        <v>11</v>
      </c>
      <c r="Q22" s="34">
        <v>4</v>
      </c>
      <c r="R22" s="34">
        <v>0</v>
      </c>
      <c r="S22" s="34">
        <v>0</v>
      </c>
      <c r="T22" s="34">
        <v>0</v>
      </c>
      <c r="U22" s="35">
        <f t="shared" si="0"/>
        <v>53</v>
      </c>
      <c r="V22" s="36">
        <f t="shared" si="1"/>
        <v>555095</v>
      </c>
    </row>
    <row r="23" spans="1:22" x14ac:dyDescent="0.45">
      <c r="A23" s="27" t="s">
        <v>31</v>
      </c>
      <c r="B23" s="27" t="s">
        <v>67</v>
      </c>
      <c r="C23" s="28" t="s">
        <v>68</v>
      </c>
      <c r="D23" s="28">
        <v>2024</v>
      </c>
      <c r="E23" s="29" t="s">
        <v>17</v>
      </c>
      <c r="F23" s="30">
        <v>0</v>
      </c>
      <c r="G23" s="31">
        <v>0</v>
      </c>
      <c r="H23" s="31">
        <v>0</v>
      </c>
      <c r="I23" s="31">
        <v>0</v>
      </c>
      <c r="J23" s="31">
        <v>100000</v>
      </c>
      <c r="K23" s="32">
        <v>0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100000</v>
      </c>
    </row>
    <row r="24" spans="1:22" x14ac:dyDescent="0.45">
      <c r="A24" s="27" t="s">
        <v>31</v>
      </c>
      <c r="B24" s="27" t="s">
        <v>69</v>
      </c>
      <c r="C24" s="28" t="s">
        <v>70</v>
      </c>
      <c r="D24" s="28">
        <v>2024</v>
      </c>
      <c r="E24" s="29" t="s">
        <v>34</v>
      </c>
      <c r="F24" s="30">
        <v>0</v>
      </c>
      <c r="G24" s="31">
        <v>197196</v>
      </c>
      <c r="H24" s="31">
        <v>199919</v>
      </c>
      <c r="I24" s="31">
        <v>0</v>
      </c>
      <c r="J24" s="31">
        <v>0</v>
      </c>
      <c r="K24" s="32">
        <v>39711</v>
      </c>
      <c r="L24" s="33" t="s">
        <v>71</v>
      </c>
      <c r="M24" s="34">
        <v>5</v>
      </c>
      <c r="N24" s="34">
        <v>0</v>
      </c>
      <c r="O24" s="34">
        <v>29</v>
      </c>
      <c r="P24" s="34">
        <v>5</v>
      </c>
      <c r="Q24" s="34">
        <v>1</v>
      </c>
      <c r="R24" s="34">
        <v>0</v>
      </c>
      <c r="S24" s="34">
        <v>0</v>
      </c>
      <c r="T24" s="34">
        <v>0</v>
      </c>
      <c r="U24" s="35">
        <f t="shared" si="0"/>
        <v>40</v>
      </c>
      <c r="V24" s="36">
        <f t="shared" si="1"/>
        <v>436826</v>
      </c>
    </row>
    <row r="25" spans="1:22" x14ac:dyDescent="0.45">
      <c r="A25" s="27" t="s">
        <v>31</v>
      </c>
      <c r="B25" s="27" t="s">
        <v>72</v>
      </c>
      <c r="C25" s="28" t="s">
        <v>73</v>
      </c>
      <c r="D25" s="28">
        <v>2024</v>
      </c>
      <c r="E25" s="29" t="s">
        <v>34</v>
      </c>
      <c r="F25" s="30">
        <v>293325</v>
      </c>
      <c r="G25" s="31">
        <v>0</v>
      </c>
      <c r="H25" s="31">
        <v>199325</v>
      </c>
      <c r="I25" s="31">
        <v>0</v>
      </c>
      <c r="J25" s="31">
        <v>0</v>
      </c>
      <c r="K25" s="32">
        <v>34075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526725</v>
      </c>
    </row>
    <row r="26" spans="1:22" x14ac:dyDescent="0.45">
      <c r="A26" s="27" t="s">
        <v>31</v>
      </c>
      <c r="B26" s="27" t="s">
        <v>74</v>
      </c>
      <c r="C26" s="28" t="s">
        <v>75</v>
      </c>
      <c r="D26" s="28">
        <v>2024</v>
      </c>
      <c r="E26" s="29" t="s">
        <v>34</v>
      </c>
      <c r="F26" s="30">
        <v>0</v>
      </c>
      <c r="G26" s="31">
        <v>134100</v>
      </c>
      <c r="H26" s="31">
        <v>101000</v>
      </c>
      <c r="I26" s="31">
        <v>15346</v>
      </c>
      <c r="J26" s="31">
        <v>0</v>
      </c>
      <c r="K26" s="32">
        <v>0</v>
      </c>
      <c r="L26" s="33" t="s">
        <v>43</v>
      </c>
      <c r="M26" s="34">
        <v>0</v>
      </c>
      <c r="N26" s="34">
        <v>0</v>
      </c>
      <c r="O26" s="34">
        <v>15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15</v>
      </c>
      <c r="V26" s="36">
        <f t="shared" si="1"/>
        <v>250446</v>
      </c>
    </row>
    <row r="27" spans="1:22" x14ac:dyDescent="0.45">
      <c r="A27" s="27" t="s">
        <v>31</v>
      </c>
      <c r="B27" s="27" t="s">
        <v>76</v>
      </c>
      <c r="C27" s="28" t="s">
        <v>77</v>
      </c>
      <c r="D27" s="28">
        <v>2024</v>
      </c>
      <c r="E27" s="29" t="s">
        <v>34</v>
      </c>
      <c r="F27" s="30">
        <v>0</v>
      </c>
      <c r="G27" s="31">
        <v>0</v>
      </c>
      <c r="H27" s="31">
        <v>20127</v>
      </c>
      <c r="I27" s="31">
        <v>168870</v>
      </c>
      <c r="J27" s="31">
        <v>0</v>
      </c>
      <c r="K27" s="32">
        <v>16151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205148</v>
      </c>
    </row>
    <row r="28" spans="1:22" x14ac:dyDescent="0.45">
      <c r="A28" s="27" t="s">
        <v>31</v>
      </c>
      <c r="B28" s="27" t="s">
        <v>78</v>
      </c>
      <c r="C28" s="28" t="s">
        <v>79</v>
      </c>
      <c r="D28" s="28">
        <v>2024</v>
      </c>
      <c r="E28" s="29" t="s">
        <v>34</v>
      </c>
      <c r="F28" s="30">
        <v>0</v>
      </c>
      <c r="G28" s="31">
        <v>223500</v>
      </c>
      <c r="H28" s="31">
        <v>78717</v>
      </c>
      <c r="I28" s="31">
        <v>0</v>
      </c>
      <c r="J28" s="31">
        <v>0</v>
      </c>
      <c r="K28" s="32">
        <v>14283</v>
      </c>
      <c r="L28" s="33" t="s">
        <v>43</v>
      </c>
      <c r="M28" s="34">
        <v>0</v>
      </c>
      <c r="N28" s="34">
        <v>0</v>
      </c>
      <c r="O28" s="34">
        <v>25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25</v>
      </c>
      <c r="V28" s="36">
        <f t="shared" si="1"/>
        <v>316500</v>
      </c>
    </row>
    <row r="29" spans="1:22" x14ac:dyDescent="0.45">
      <c r="A29" s="27" t="s">
        <v>31</v>
      </c>
      <c r="B29" s="27" t="s">
        <v>80</v>
      </c>
      <c r="C29" s="28" t="s">
        <v>81</v>
      </c>
      <c r="D29" s="28">
        <v>2024</v>
      </c>
      <c r="E29" s="29" t="s">
        <v>34</v>
      </c>
      <c r="F29" s="30">
        <v>0</v>
      </c>
      <c r="G29" s="31">
        <v>419448</v>
      </c>
      <c r="H29" s="31">
        <v>289676</v>
      </c>
      <c r="I29" s="31">
        <v>0</v>
      </c>
      <c r="J29" s="31">
        <v>0</v>
      </c>
      <c r="K29" s="32">
        <v>70912</v>
      </c>
      <c r="L29" s="33" t="s">
        <v>43</v>
      </c>
      <c r="M29" s="34">
        <v>0</v>
      </c>
      <c r="N29" s="34">
        <v>0</v>
      </c>
      <c r="O29" s="34">
        <v>14</v>
      </c>
      <c r="P29" s="34">
        <v>22</v>
      </c>
      <c r="Q29" s="34">
        <v>3</v>
      </c>
      <c r="R29" s="34">
        <v>0</v>
      </c>
      <c r="S29" s="34">
        <v>0</v>
      </c>
      <c r="T29" s="34">
        <v>0</v>
      </c>
      <c r="U29" s="35">
        <f t="shared" si="0"/>
        <v>39</v>
      </c>
      <c r="V29" s="36">
        <f t="shared" si="1"/>
        <v>780036</v>
      </c>
    </row>
    <row r="30" spans="1:22" x14ac:dyDescent="0.45">
      <c r="A30" s="27" t="s">
        <v>31</v>
      </c>
      <c r="B30" s="27" t="s">
        <v>82</v>
      </c>
      <c r="C30" s="28" t="s">
        <v>83</v>
      </c>
      <c r="D30" s="28">
        <v>2024</v>
      </c>
      <c r="E30" s="29" t="s">
        <v>34</v>
      </c>
      <c r="F30" s="30">
        <v>0</v>
      </c>
      <c r="G30" s="31">
        <v>44700</v>
      </c>
      <c r="H30" s="31">
        <v>28158</v>
      </c>
      <c r="I30" s="31">
        <v>0</v>
      </c>
      <c r="J30" s="31">
        <v>0</v>
      </c>
      <c r="K30" s="32">
        <v>3305</v>
      </c>
      <c r="L30" s="33" t="s">
        <v>43</v>
      </c>
      <c r="M30" s="34">
        <v>0</v>
      </c>
      <c r="N30" s="34">
        <v>0</v>
      </c>
      <c r="O30" s="34">
        <v>5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5</v>
      </c>
      <c r="V30" s="36">
        <f t="shared" si="1"/>
        <v>76163</v>
      </c>
    </row>
    <row r="31" spans="1:22" x14ac:dyDescent="0.45">
      <c r="A31" s="27" t="s">
        <v>31</v>
      </c>
      <c r="B31" s="27" t="s">
        <v>84</v>
      </c>
      <c r="C31" s="28" t="s">
        <v>85</v>
      </c>
      <c r="D31" s="28">
        <v>2024</v>
      </c>
      <c r="E31" s="29" t="s">
        <v>86</v>
      </c>
      <c r="F31" s="30">
        <v>0</v>
      </c>
      <c r="G31" s="31">
        <v>0</v>
      </c>
      <c r="H31" s="31">
        <v>411079</v>
      </c>
      <c r="I31" s="31">
        <v>0</v>
      </c>
      <c r="J31" s="31">
        <v>0</v>
      </c>
      <c r="K31" s="32">
        <v>41108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452187</v>
      </c>
    </row>
    <row r="32" spans="1:22" x14ac:dyDescent="0.45">
      <c r="A32" s="27" t="s">
        <v>31</v>
      </c>
      <c r="B32" s="27" t="s">
        <v>87</v>
      </c>
      <c r="C32" s="28" t="s">
        <v>88</v>
      </c>
      <c r="D32" s="28">
        <v>2024</v>
      </c>
      <c r="E32" s="29" t="s">
        <v>34</v>
      </c>
      <c r="F32" s="30">
        <v>0</v>
      </c>
      <c r="G32" s="31">
        <v>0</v>
      </c>
      <c r="H32" s="31">
        <v>40000</v>
      </c>
      <c r="I32" s="31">
        <v>65023</v>
      </c>
      <c r="J32" s="31">
        <v>0</v>
      </c>
      <c r="K32" s="32">
        <v>10010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115033</v>
      </c>
    </row>
    <row r="33" spans="1:22" x14ac:dyDescent="0.45">
      <c r="A33" s="27" t="s">
        <v>89</v>
      </c>
      <c r="B33" s="27" t="s">
        <v>90</v>
      </c>
      <c r="C33" s="28" t="s">
        <v>91</v>
      </c>
      <c r="D33" s="28">
        <v>2024</v>
      </c>
      <c r="E33" s="29" t="s">
        <v>34</v>
      </c>
      <c r="F33" s="30">
        <v>0</v>
      </c>
      <c r="G33" s="31">
        <v>0</v>
      </c>
      <c r="H33" s="31">
        <v>58500</v>
      </c>
      <c r="I33" s="31">
        <v>101220</v>
      </c>
      <c r="J33" s="31">
        <v>0</v>
      </c>
      <c r="K33" s="32">
        <v>15858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175578</v>
      </c>
    </row>
    <row r="34" spans="1:22" x14ac:dyDescent="0.45">
      <c r="A34" s="27" t="s">
        <v>92</v>
      </c>
      <c r="B34" s="27" t="s">
        <v>93</v>
      </c>
      <c r="C34" s="28" t="s">
        <v>94</v>
      </c>
      <c r="D34" s="28">
        <v>2024</v>
      </c>
      <c r="E34" s="29" t="s">
        <v>95</v>
      </c>
      <c r="F34" s="30">
        <v>0</v>
      </c>
      <c r="G34" s="31">
        <v>0</v>
      </c>
      <c r="H34" s="31">
        <v>236800</v>
      </c>
      <c r="I34" s="31">
        <v>64500</v>
      </c>
      <c r="J34" s="31">
        <v>0</v>
      </c>
      <c r="K34" s="32">
        <v>0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301300</v>
      </c>
    </row>
    <row r="35" spans="1:22" x14ac:dyDescent="0.45">
      <c r="A35" s="27" t="s">
        <v>31</v>
      </c>
      <c r="B35" s="27" t="s">
        <v>96</v>
      </c>
      <c r="C35" s="28" t="s">
        <v>97</v>
      </c>
      <c r="D35" s="28">
        <v>2024</v>
      </c>
      <c r="E35" s="29" t="s">
        <v>34</v>
      </c>
      <c r="F35" s="30">
        <v>0</v>
      </c>
      <c r="G35" s="31">
        <v>268200</v>
      </c>
      <c r="H35" s="31">
        <v>85000</v>
      </c>
      <c r="I35" s="31">
        <v>0</v>
      </c>
      <c r="J35" s="31">
        <v>0</v>
      </c>
      <c r="K35" s="32">
        <v>34816</v>
      </c>
      <c r="L35" s="33" t="s">
        <v>43</v>
      </c>
      <c r="M35" s="34">
        <v>0</v>
      </c>
      <c r="N35" s="34">
        <v>0</v>
      </c>
      <c r="O35" s="34">
        <v>30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30</v>
      </c>
      <c r="V35" s="36">
        <f t="shared" si="1"/>
        <v>388016</v>
      </c>
    </row>
    <row r="36" spans="1:22" x14ac:dyDescent="0.45">
      <c r="A36" s="27" t="s">
        <v>31</v>
      </c>
      <c r="B36" s="27" t="s">
        <v>98</v>
      </c>
      <c r="C36" s="28" t="s">
        <v>99</v>
      </c>
      <c r="D36" s="28">
        <v>2024</v>
      </c>
      <c r="E36" s="29" t="s">
        <v>34</v>
      </c>
      <c r="F36" s="30">
        <v>282240</v>
      </c>
      <c r="G36" s="31">
        <v>0</v>
      </c>
      <c r="H36" s="31">
        <v>121500</v>
      </c>
      <c r="I36" s="31">
        <v>3750</v>
      </c>
      <c r="J36" s="31">
        <v>0</v>
      </c>
      <c r="K36" s="32">
        <v>40749</v>
      </c>
      <c r="L36" s="33" t="s">
        <v>35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448239</v>
      </c>
    </row>
    <row r="37" spans="1:22" x14ac:dyDescent="0.45">
      <c r="A37" s="27" t="s">
        <v>31</v>
      </c>
      <c r="B37" s="27" t="s">
        <v>100</v>
      </c>
      <c r="C37" s="28" t="s">
        <v>101</v>
      </c>
      <c r="D37" s="28">
        <v>2024</v>
      </c>
      <c r="E37" s="29" t="s">
        <v>95</v>
      </c>
      <c r="F37" s="30">
        <v>0</v>
      </c>
      <c r="G37" s="31">
        <v>141372</v>
      </c>
      <c r="H37" s="31">
        <v>23100</v>
      </c>
      <c r="I37" s="31">
        <v>0</v>
      </c>
      <c r="J37" s="31">
        <v>0</v>
      </c>
      <c r="K37" s="32">
        <v>16447</v>
      </c>
      <c r="L37" s="33" t="s">
        <v>43</v>
      </c>
      <c r="M37" s="34">
        <v>0</v>
      </c>
      <c r="N37" s="34">
        <v>0</v>
      </c>
      <c r="O37" s="34">
        <v>12</v>
      </c>
      <c r="P37" s="34">
        <v>3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15</v>
      </c>
      <c r="V37" s="36">
        <f t="shared" si="1"/>
        <v>180919</v>
      </c>
    </row>
    <row r="38" spans="1:22" x14ac:dyDescent="0.45">
      <c r="A38" s="27" t="s">
        <v>31</v>
      </c>
      <c r="B38" s="27" t="s">
        <v>102</v>
      </c>
      <c r="C38" s="28" t="s">
        <v>103</v>
      </c>
      <c r="D38" s="28">
        <v>2024</v>
      </c>
      <c r="E38" s="29" t="s">
        <v>34</v>
      </c>
      <c r="F38" s="30">
        <v>0</v>
      </c>
      <c r="G38" s="31">
        <v>107616</v>
      </c>
      <c r="H38" s="31">
        <v>130000</v>
      </c>
      <c r="I38" s="31">
        <v>0</v>
      </c>
      <c r="J38" s="31">
        <v>0</v>
      </c>
      <c r="K38" s="32">
        <v>23761</v>
      </c>
      <c r="L38" s="33" t="s">
        <v>43</v>
      </c>
      <c r="M38" s="34">
        <v>0</v>
      </c>
      <c r="N38" s="34">
        <v>0</v>
      </c>
      <c r="O38" s="34">
        <v>2</v>
      </c>
      <c r="P38" s="34">
        <v>4</v>
      </c>
      <c r="Q38" s="34">
        <v>3</v>
      </c>
      <c r="R38" s="34">
        <v>0</v>
      </c>
      <c r="S38" s="34">
        <v>0</v>
      </c>
      <c r="T38" s="34">
        <v>0</v>
      </c>
      <c r="U38" s="35">
        <f t="shared" si="0"/>
        <v>9</v>
      </c>
      <c r="V38" s="36">
        <f t="shared" si="1"/>
        <v>261377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</sheetData>
  <autoFilter ref="A8:V8" xr:uid="{A69F1D35-9C8F-40AF-89C0-0A8AEEF833B3}"/>
  <conditionalFormatting sqref="V9:V48">
    <cfRule type="cellIs" dxfId="2" priority="3" operator="lessThan">
      <formula>0</formula>
    </cfRule>
  </conditionalFormatting>
  <conditionalFormatting sqref="V9:V48">
    <cfRule type="expression" dxfId="1" priority="2">
      <formula>#REF!&lt;0</formula>
    </cfRule>
  </conditionalFormatting>
  <conditionalFormatting sqref="D9:D48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48" xr:uid="{3B54835F-3608-4C34-B876-69D7AF4D332F}">
      <formula1>"N/A, FMR, Actual Rent"</formula1>
    </dataValidation>
    <dataValidation type="list" allowBlank="1" showInputMessage="1" showErrorMessage="1" sqref="E9:E48" xr:uid="{A7E4DF9F-D2FE-40A3-A9C2-BC810FCFC0CE}">
      <formula1>"PH, TH, Joint TH &amp; PH-RRH, HMIS, SSO, TRA, PRA, SRA, S+C/SRO"</formula1>
    </dataValidation>
    <dataValidation allowBlank="1" showErrorMessage="1" sqref="A8:V8" xr:uid="{FE01675F-7C60-4DF8-B05D-A7D3B15E1B9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2023-05-19T14:11:10Z</dcterms:created>
  <dcterms:modified xsi:type="dcterms:W3CDTF">2023-05-19T14:50:28Z</dcterms:modified>
</cp:coreProperties>
</file>