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A0CEB7CC-0E5C-4C21-BBAA-913F7847EC8E}" xr6:coauthVersionLast="47" xr6:coauthVersionMax="47" xr10:uidLastSave="{00000000-0000-0000-0000-000000000000}"/>
  <bookViews>
    <workbookView xWindow="1470" yWindow="1470" windowWidth="19237" windowHeight="11220" xr2:uid="{0ED02B47-3888-4A72-B594-8DBD402DF8F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<sst xmlns="http://schemas.openxmlformats.org/spreadsheetml/2006/main" count="94" uniqueCount="64">
  <si>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</si>
  <si>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</si>
  <si>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</si>
  <si>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</si>
  <si>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</si>
  <si>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</si>
  <si>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</si>
  <si>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</si>
  <si>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</si>
  <si>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</si>
  <si>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</si>
  <si>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</si>
  <si>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</si>
  <si>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</si>
  <si>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</si>
  <si>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</si>
  <si>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</si>
  <si>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</si>
  <si>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</si>
  <si>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</si>
  <si>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</si>
  <si>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</si>
  <si>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</si>
  <si>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</si>
  <si>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</si>
  <si>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</si>
  <si>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</si>
  <si>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</si>
  <si>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</si>
  <si>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</si>
  <si>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MO-500</t>
  </si>
  <si>
    <t>Missouri Department of Mental Health</t>
  </si>
  <si>
    <t>2022 - SZA Shelter Plus Care</t>
  </si>
  <si>
    <t>MO0002L7E002210</t>
  </si>
  <si>
    <t>PH</t>
  </si>
  <si>
    <t>FMR</t>
  </si>
  <si>
    <t/>
  </si>
  <si>
    <t>St. Louis</t>
  </si>
  <si>
    <t>St. Louis County CoC</t>
  </si>
  <si>
    <t>Saint Louis County</t>
  </si>
  <si>
    <t>Employment Connections Project Homecoming 2</t>
  </si>
  <si>
    <t>MO0003L7E002214</t>
  </si>
  <si>
    <t>The Salvation Army Midland Division Homes of Hope PSH</t>
  </si>
  <si>
    <t>MO0106L7E002212</t>
  </si>
  <si>
    <t>2022 - SZE Shelter Plus Care</t>
  </si>
  <si>
    <t>MO0123L7E002208</t>
  </si>
  <si>
    <t>2022 - SZF Shelter Plus Care</t>
  </si>
  <si>
    <t>MO0124L7E002208</t>
  </si>
  <si>
    <t>Epworth Transitional Housing</t>
  </si>
  <si>
    <t>MO0143L7E002209</t>
  </si>
  <si>
    <t>TH</t>
  </si>
  <si>
    <t>2022 - SZQ Shelter Plus Care</t>
  </si>
  <si>
    <t>MO0156L7E002207</t>
  </si>
  <si>
    <t>Youth In Need Coordinated Entry Project</t>
  </si>
  <si>
    <t>MO0227L7E002203</t>
  </si>
  <si>
    <t>SSO</t>
  </si>
  <si>
    <t>Youth In Need Rapid Rehousing</t>
  </si>
  <si>
    <t>MO0248L7E002205</t>
  </si>
  <si>
    <t>Employment Connection Rapid Rehousing</t>
  </si>
  <si>
    <t>MO0304L7E002203</t>
  </si>
  <si>
    <t>Saint Louis County HMIS</t>
  </si>
  <si>
    <t>MO0305L7E002203</t>
  </si>
  <si>
    <t>Employment Connection Rapid Rehousing Youth</t>
  </si>
  <si>
    <t>MO0351L7E002200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</si>
</sst>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C071-5D4E-4F55-8AA9-A1F3AA3DEEBD}">
  <sheetPr codeName="Sheet197">
    <pageSetUpPr fitToPage="1"/>
  </sheetPr>
  <dimension ref="A1:DG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2140852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125160</v>
      </c>
      <c r="H9" s="31">
        <v>0</v>
      </c>
      <c r="I9" s="31">
        <v>0</v>
      </c>
      <c r="J9" s="31">
        <v>0</v>
      </c>
      <c r="K9" s="32">
        <v>7420</v>
      </c>
      <c r="L9" s="33" t="s">
        <v>35</v>
      </c>
      <c r="M9" s="34">
        <v>0</v>
      </c>
      <c r="N9" s="34">
        <v>0</v>
      </c>
      <c r="O9" s="34">
        <v>14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0" si="0">SUM(M9:T9)</f>
        <v>14</v>
      </c>
      <c r="V9" s="36">
        <f t="shared" ref="V9:V30" si="1">SUM(F9:K9)</f>
        <v>132580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192650</v>
      </c>
      <c r="G10" s="31">
        <v>0</v>
      </c>
      <c r="H10" s="31">
        <v>96534</v>
      </c>
      <c r="I10" s="31">
        <v>4646</v>
      </c>
      <c r="J10" s="31">
        <v>0</v>
      </c>
      <c r="K10" s="32">
        <v>20093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313923</v>
      </c>
    </row>
    <row r="11" spans="1:22" x14ac:dyDescent="0.45">
      <c r="A11" s="27" t="s">
        <v>39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215508</v>
      </c>
      <c r="G11" s="31">
        <v>0</v>
      </c>
      <c r="H11" s="31">
        <v>63330</v>
      </c>
      <c r="I11" s="31">
        <v>5767</v>
      </c>
      <c r="J11" s="31">
        <v>0</v>
      </c>
      <c r="K11" s="32">
        <v>25404</v>
      </c>
      <c r="L11" s="33" t="s">
        <v>36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310009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2024</v>
      </c>
      <c r="E12" s="29" t="s">
        <v>34</v>
      </c>
      <c r="F12" s="30">
        <v>0</v>
      </c>
      <c r="G12" s="31">
        <v>247320</v>
      </c>
      <c r="H12" s="31">
        <v>0</v>
      </c>
      <c r="I12" s="31">
        <v>0</v>
      </c>
      <c r="J12" s="31">
        <v>0</v>
      </c>
      <c r="K12" s="32">
        <v>14850</v>
      </c>
      <c r="L12" s="33" t="s">
        <v>35</v>
      </c>
      <c r="M12" s="34">
        <v>0</v>
      </c>
      <c r="N12" s="34">
        <v>0</v>
      </c>
      <c r="O12" s="34">
        <v>10</v>
      </c>
      <c r="P12" s="34">
        <v>10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23</v>
      </c>
      <c r="V12" s="36">
        <f t="shared" si="1"/>
        <v>262170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34</v>
      </c>
      <c r="F13" s="30">
        <v>0</v>
      </c>
      <c r="G13" s="31">
        <v>134100</v>
      </c>
      <c r="H13" s="31">
        <v>0</v>
      </c>
      <c r="I13" s="31">
        <v>0</v>
      </c>
      <c r="J13" s="31">
        <v>0</v>
      </c>
      <c r="K13" s="32">
        <v>7976</v>
      </c>
      <c r="L13" s="33" t="s">
        <v>35</v>
      </c>
      <c r="M13" s="34">
        <v>0</v>
      </c>
      <c r="N13" s="34">
        <v>0</v>
      </c>
      <c r="O13" s="34">
        <v>15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15</v>
      </c>
      <c r="V13" s="36">
        <f t="shared" si="1"/>
        <v>142076</v>
      </c>
    </row>
    <row r="14" spans="1:22" x14ac:dyDescent="0.45">
      <c r="A14" s="27" t="s">
        <v>39</v>
      </c>
      <c r="B14" s="27" t="s">
        <v>48</v>
      </c>
      <c r="C14" s="28" t="s">
        <v>49</v>
      </c>
      <c r="D14" s="28">
        <v>2024</v>
      </c>
      <c r="E14" s="29" t="s">
        <v>50</v>
      </c>
      <c r="F14" s="30">
        <v>139260</v>
      </c>
      <c r="G14" s="31">
        <v>0</v>
      </c>
      <c r="H14" s="31">
        <v>82126</v>
      </c>
      <c r="I14" s="31">
        <v>14548</v>
      </c>
      <c r="J14" s="31">
        <v>0</v>
      </c>
      <c r="K14" s="32">
        <v>8067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244001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0</v>
      </c>
      <c r="G15" s="31">
        <v>300264</v>
      </c>
      <c r="H15" s="31">
        <v>0</v>
      </c>
      <c r="I15" s="31">
        <v>0</v>
      </c>
      <c r="J15" s="31">
        <v>0</v>
      </c>
      <c r="K15" s="32">
        <v>18531</v>
      </c>
      <c r="L15" s="33" t="s">
        <v>35</v>
      </c>
      <c r="M15" s="34">
        <v>0</v>
      </c>
      <c r="N15" s="34">
        <v>0</v>
      </c>
      <c r="O15" s="34">
        <v>13</v>
      </c>
      <c r="P15" s="34">
        <v>11</v>
      </c>
      <c r="Q15" s="34">
        <v>4</v>
      </c>
      <c r="R15" s="34">
        <v>0</v>
      </c>
      <c r="S15" s="34">
        <v>0</v>
      </c>
      <c r="T15" s="34">
        <v>0</v>
      </c>
      <c r="U15" s="35">
        <f t="shared" si="0"/>
        <v>28</v>
      </c>
      <c r="V15" s="36">
        <f t="shared" si="1"/>
        <v>318795</v>
      </c>
    </row>
    <row r="16" spans="1:22" x14ac:dyDescent="0.45">
      <c r="A16" s="27" t="s">
        <v>39</v>
      </c>
      <c r="B16" s="27" t="s">
        <v>53</v>
      </c>
      <c r="C16" s="28" t="s">
        <v>54</v>
      </c>
      <c r="D16" s="28">
        <v>2024</v>
      </c>
      <c r="E16" s="29" t="s">
        <v>55</v>
      </c>
      <c r="F16" s="30">
        <v>0</v>
      </c>
      <c r="G16" s="31">
        <v>0</v>
      </c>
      <c r="H16" s="31">
        <v>56609</v>
      </c>
      <c r="I16" s="31">
        <v>0</v>
      </c>
      <c r="J16" s="31">
        <v>0</v>
      </c>
      <c r="K16" s="32">
        <v>5000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61609</v>
      </c>
    </row>
    <row r="17" spans="1:22" x14ac:dyDescent="0.45">
      <c r="A17" s="27" t="s">
        <v>39</v>
      </c>
      <c r="B17" s="27" t="s">
        <v>56</v>
      </c>
      <c r="C17" s="28" t="s">
        <v>57</v>
      </c>
      <c r="D17" s="28">
        <v>2024</v>
      </c>
      <c r="E17" s="29" t="s">
        <v>34</v>
      </c>
      <c r="F17" s="30">
        <v>0</v>
      </c>
      <c r="G17" s="31">
        <v>47124</v>
      </c>
      <c r="H17" s="31">
        <v>21352</v>
      </c>
      <c r="I17" s="31">
        <v>0</v>
      </c>
      <c r="J17" s="31">
        <v>0</v>
      </c>
      <c r="K17" s="32">
        <v>2472</v>
      </c>
      <c r="L17" s="33" t="s">
        <v>35</v>
      </c>
      <c r="M17" s="34">
        <v>0</v>
      </c>
      <c r="N17" s="34">
        <v>0</v>
      </c>
      <c r="O17" s="34">
        <v>4</v>
      </c>
      <c r="P17" s="34">
        <v>1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70948</v>
      </c>
    </row>
    <row r="18" spans="1:22" x14ac:dyDescent="0.45">
      <c r="A18" s="27" t="s">
        <v>39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0</v>
      </c>
      <c r="G18" s="31">
        <v>60912</v>
      </c>
      <c r="H18" s="31">
        <v>32722</v>
      </c>
      <c r="I18" s="31">
        <v>0</v>
      </c>
      <c r="J18" s="31">
        <v>0</v>
      </c>
      <c r="K18" s="32">
        <v>9064</v>
      </c>
      <c r="L18" s="33" t="s">
        <v>35</v>
      </c>
      <c r="M18" s="34">
        <v>0</v>
      </c>
      <c r="N18" s="34">
        <v>0</v>
      </c>
      <c r="O18" s="34">
        <v>3</v>
      </c>
      <c r="P18" s="34">
        <v>3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102698</v>
      </c>
    </row>
    <row r="19" spans="1:22" x14ac:dyDescent="0.45">
      <c r="A19" s="27" t="s">
        <v>39</v>
      </c>
      <c r="B19" s="27" t="s">
        <v>60</v>
      </c>
      <c r="C19" s="28" t="s">
        <v>61</v>
      </c>
      <c r="D19" s="28">
        <v>2024</v>
      </c>
      <c r="E19" s="29" t="s">
        <v>17</v>
      </c>
      <c r="F19" s="30">
        <v>0</v>
      </c>
      <c r="G19" s="31">
        <v>0</v>
      </c>
      <c r="H19" s="31">
        <v>0</v>
      </c>
      <c r="I19" s="31">
        <v>0</v>
      </c>
      <c r="J19" s="31">
        <v>75000</v>
      </c>
      <c r="K19" s="32">
        <v>0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75000</v>
      </c>
    </row>
    <row r="20" spans="1:22" x14ac:dyDescent="0.45">
      <c r="A20" s="27" t="s">
        <v>39</v>
      </c>
      <c r="B20" s="27" t="s">
        <v>62</v>
      </c>
      <c r="C20" s="28" t="s">
        <v>63</v>
      </c>
      <c r="D20" s="28">
        <v>2024</v>
      </c>
      <c r="E20" s="29" t="s">
        <v>34</v>
      </c>
      <c r="F20" s="30">
        <v>0</v>
      </c>
      <c r="G20" s="31">
        <v>62580</v>
      </c>
      <c r="H20" s="31">
        <v>35014</v>
      </c>
      <c r="I20" s="31">
        <v>0</v>
      </c>
      <c r="J20" s="31">
        <v>0</v>
      </c>
      <c r="K20" s="32">
        <v>9449</v>
      </c>
      <c r="L20" s="33" t="s">
        <v>35</v>
      </c>
      <c r="M20" s="34">
        <v>0</v>
      </c>
      <c r="N20" s="34">
        <v>0</v>
      </c>
      <c r="O20" s="34">
        <v>7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107043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C303C071-5D4E-4F55-8AA9-A1F3AA3DEEBD}"/>
  <conditionalFormatting sqref="V9:V30">
    <cfRule type="cellIs" dxfId="2" priority="3" operator="lessThan">
      <formula>0</formula>
    </cfRule>
  </conditionalFormatting>
  <conditionalFormatting sqref="V9:V30">
    <cfRule type="expression" dxfId="1" priority="2">
      <formula>#REF!&lt;0</formula>
    </cfRule>
  </conditionalFormatting>
  <conditionalFormatting sqref="D9:D3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0" xr:uid="{CEC185B9-569E-4A50-B6B5-BE659B3F7D2A}">
      <formula1>"N/A, FMR, Actual Rent"</formula1>
    </dataValidation>
    <dataValidation type="list" allowBlank="1" showInputMessage="1" showErrorMessage="1" sqref="E9:E30" xr:uid="{630C2D45-CCF2-4CC1-B106-A88DB5153083}">
      <formula1>"PH, TH, Joint TH &amp; PH-RRH, HMIS, SSO, TRA, PRA, SRA, S+C/SRO"</formula1>
    </dataValidation>
    <dataValidation allowBlank="1" showErrorMessage="1" sqref="A8:V8" xr:uid="{B4C3D016-BD5C-4F94-976F-E51498927D9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2023-05-19T14:11:11Z</dcterms:created>
  <dcterms:modified xsi:type="dcterms:W3CDTF">2023-05-19T14:51:04Z</dcterms:modified>
</cp:coreProperties>
</file>