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4E328729-03D3-4B3E-8757-1485A25EFAEA}" xr6:coauthVersionLast="47" xr6:coauthVersionMax="47" xr10:uidLastSave="{00000000-0000-0000-0000-000000000000}"/>
  <bookViews>
    <workbookView xWindow="5513" yWindow="5513" windowWidth="33840" windowHeight="18217" xr2:uid="{D618AD83-0066-461E-B977-95307A7C7DA2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6" i="1" l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<sst xmlns="http://schemas.openxmlformats.org/spreadsheetml/2006/main" count="174" uniqueCount="109">
  <si>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</si>
  <si>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</si>
  <si>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</si>
  <si>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</si>
  <si>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</si>
  <si>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</si>
  <si>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</si>
  <si>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</si>
  <si>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</si>
  <si>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</si>
  <si>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</si>
  <si>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</si>
  <si>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</si>
  <si>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</si>
  <si>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</si>
  <si>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</si>
  <si>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</si>
  <si>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</si>
  <si>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</si>
  <si>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</si>
  <si>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</si>
  <si>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</si>
  <si>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</si>
  <si>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</si>
  <si>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</si>
  <si>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</si>
  <si>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</si>
  <si>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</si>
  <si>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</si>
  <si>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</si>
  <si>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MN-509</t>
  </si>
  <si>
    <t>Arrowhead Economic Opportunity Agency</t>
  </si>
  <si>
    <t>Rental Assistance Virginia Youth Foyer</t>
  </si>
  <si>
    <t>MN0109L5K092209</t>
  </si>
  <si>
    <t>PH</t>
  </si>
  <si>
    <t>FMR</t>
  </si>
  <si>
    <t>Minneapolis</t>
  </si>
  <si>
    <t>Duluth/St. Louis County CoC</t>
  </si>
  <si>
    <t>St. Louis County Public Health &amp; Human Services</t>
  </si>
  <si>
    <t>Human Development Center</t>
  </si>
  <si>
    <t>Alicia's Place/New San Marco Permanent Supportive Housing 2022 final</t>
  </si>
  <si>
    <t>MN0110L5K092215</t>
  </si>
  <si>
    <t/>
  </si>
  <si>
    <t>Bill's House</t>
  </si>
  <si>
    <t>MN0111L5K092215</t>
  </si>
  <si>
    <t>TH</t>
  </si>
  <si>
    <t>The Salvation Army</t>
  </si>
  <si>
    <t>Catherine Booth Residence</t>
  </si>
  <si>
    <t>MN0112L5K092215</t>
  </si>
  <si>
    <t>Institute for Community Alliances</t>
  </si>
  <si>
    <t>MN HMIS St Louis County Renewal FY22</t>
  </si>
  <si>
    <t>MN0115L5K092215</t>
  </si>
  <si>
    <t>Range Transitional Housing, Inc.</t>
  </si>
  <si>
    <t>Homeless Youth Outreach</t>
  </si>
  <si>
    <t>MN0118L5K092215</t>
  </si>
  <si>
    <t>Minnesota Assistance Council for Veterans</t>
  </si>
  <si>
    <t>MACV Duluth SIL 2022 Renewal</t>
  </si>
  <si>
    <t>MN0119L5K092215</t>
  </si>
  <si>
    <t>Permanent Housing Chronic Homeless Project</t>
  </si>
  <si>
    <t>MN0125L5K092215</t>
  </si>
  <si>
    <t>Permanent Housing Program</t>
  </si>
  <si>
    <t>MN0126L5K092215</t>
  </si>
  <si>
    <t>Lutheran Social Service of Minnesota</t>
  </si>
  <si>
    <t>Renaissance 2022</t>
  </si>
  <si>
    <t>MN0127L5K092215</t>
  </si>
  <si>
    <t>Rental Assistance Program (RAP) 2022</t>
  </si>
  <si>
    <t>MN0129L5K092215</t>
  </si>
  <si>
    <t>Range Mental Health Center, Inc.</t>
  </si>
  <si>
    <t>Rental Assistance Combined Grant 2022</t>
  </si>
  <si>
    <t>MN0130L5K092213</t>
  </si>
  <si>
    <t>Center City Housing Corp.</t>
  </si>
  <si>
    <t>Sheila's Place</t>
  </si>
  <si>
    <t>MN0131L5K092215</t>
  </si>
  <si>
    <t>Transitional Housing</t>
  </si>
  <si>
    <t>MN0132L5K092215</t>
  </si>
  <si>
    <t>San Marco</t>
  </si>
  <si>
    <t>MN0159L5K092214</t>
  </si>
  <si>
    <t>Youth Foyer Operations</t>
  </si>
  <si>
    <t>MN0180L5K092212</t>
  </si>
  <si>
    <t>American Indian Community Housing Organization</t>
  </si>
  <si>
    <t>Gimaajii Mino-Bimaadizimin</t>
  </si>
  <si>
    <t>MN0182L5K092210</t>
  </si>
  <si>
    <t>MACV Duluth Veterans Place 2022 Renewal</t>
  </si>
  <si>
    <t>MN0217L5K092211</t>
  </si>
  <si>
    <t>Memorial Park</t>
  </si>
  <si>
    <t>MN0219L5K092211</t>
  </si>
  <si>
    <t>Churches United in Ministry</t>
  </si>
  <si>
    <t>St. Francis Permanent Supportive Housing FY 2022</t>
  </si>
  <si>
    <t>MN0235L5K092212</t>
  </si>
  <si>
    <t>Bois Forte Reservation Tribal Council</t>
  </si>
  <si>
    <t>Bois Forte Permanent Supportive Housing</t>
  </si>
  <si>
    <t>MN0257L5K092206</t>
  </si>
  <si>
    <t>Actual Rent</t>
  </si>
  <si>
    <t>Steve O'Neil Apartments</t>
  </si>
  <si>
    <t>MN0259L5K092209</t>
  </si>
  <si>
    <t>Housing &amp; Redevelopment Authority of Duluth, MN</t>
  </si>
  <si>
    <t>Coordinated Entry FY 2022</t>
  </si>
  <si>
    <t>MN0293L5K092209</t>
  </si>
  <si>
    <t>SSO</t>
  </si>
  <si>
    <t>Rural St. Louis County Permanent Housing Project</t>
  </si>
  <si>
    <t>MN0297L5K092209</t>
  </si>
  <si>
    <t>Rapid Rehousing TSA</t>
  </si>
  <si>
    <t>MN0303L5K092209</t>
  </si>
  <si>
    <t>Rapid Rehousing CHUM FY 2022</t>
  </si>
  <si>
    <t>MN0304L5K092209</t>
  </si>
  <si>
    <t>Ivy Manor Project 2022</t>
  </si>
  <si>
    <t>MN0339L5K092208</t>
  </si>
  <si>
    <t>Garfield Square</t>
  </si>
  <si>
    <t>MN0546L5K092200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</si>
</sst>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3AC7E-665B-4EDF-9B07-D0B868DE5584}">
  <sheetPr codeName="Sheet111">
    <pageSetUpPr fitToPage="1"/>
  </sheetPr>
  <dimension ref="A1:V46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3514879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58128</v>
      </c>
      <c r="H9" s="31">
        <v>0</v>
      </c>
      <c r="I9" s="31">
        <v>0</v>
      </c>
      <c r="J9" s="31">
        <v>0</v>
      </c>
      <c r="K9" s="32">
        <v>1839</v>
      </c>
      <c r="L9" s="33" t="s">
        <v>35</v>
      </c>
      <c r="M9" s="34">
        <v>0</v>
      </c>
      <c r="N9" s="34">
        <v>7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5">
        <f t="shared" ref="U9:U46" si="0">SUM(M9:T9)</f>
        <v>7</v>
      </c>
      <c r="V9" s="36">
        <f t="shared" ref="V9:V46" si="1">SUM(F9:K9)</f>
        <v>59967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0</v>
      </c>
      <c r="G10" s="31">
        <v>0</v>
      </c>
      <c r="H10" s="31">
        <v>66249</v>
      </c>
      <c r="I10" s="31">
        <v>0</v>
      </c>
      <c r="J10" s="31">
        <v>0</v>
      </c>
      <c r="K10" s="32">
        <v>3496</v>
      </c>
      <c r="L10" s="33" t="s">
        <v>42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69745</v>
      </c>
    </row>
    <row r="11" spans="1:22" x14ac:dyDescent="0.45">
      <c r="A11" s="27" t="s">
        <v>31</v>
      </c>
      <c r="B11" s="27" t="s">
        <v>43</v>
      </c>
      <c r="C11" s="28" t="s">
        <v>44</v>
      </c>
      <c r="D11" s="28">
        <v>2024</v>
      </c>
      <c r="E11" s="29" t="s">
        <v>45</v>
      </c>
      <c r="F11" s="30">
        <v>0</v>
      </c>
      <c r="G11" s="31">
        <v>0</v>
      </c>
      <c r="H11" s="31">
        <v>0</v>
      </c>
      <c r="I11" s="31">
        <v>43594</v>
      </c>
      <c r="J11" s="31">
        <v>0</v>
      </c>
      <c r="K11" s="32">
        <v>2435</v>
      </c>
      <c r="L11" s="33" t="s">
        <v>42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46029</v>
      </c>
    </row>
    <row r="12" spans="1:22" x14ac:dyDescent="0.45">
      <c r="A12" s="27" t="s">
        <v>46</v>
      </c>
      <c r="B12" s="27" t="s">
        <v>47</v>
      </c>
      <c r="C12" s="28" t="s">
        <v>48</v>
      </c>
      <c r="D12" s="28">
        <v>2024</v>
      </c>
      <c r="E12" s="29" t="s">
        <v>45</v>
      </c>
      <c r="F12" s="30">
        <v>0</v>
      </c>
      <c r="G12" s="31">
        <v>0</v>
      </c>
      <c r="H12" s="31">
        <v>69332</v>
      </c>
      <c r="I12" s="31">
        <v>35083</v>
      </c>
      <c r="J12" s="31">
        <v>0</v>
      </c>
      <c r="K12" s="32">
        <v>5220</v>
      </c>
      <c r="L12" s="33" t="s">
        <v>42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109635</v>
      </c>
    </row>
    <row r="13" spans="1:22" x14ac:dyDescent="0.45">
      <c r="A13" s="27" t="s">
        <v>49</v>
      </c>
      <c r="B13" s="27" t="s">
        <v>50</v>
      </c>
      <c r="C13" s="28" t="s">
        <v>51</v>
      </c>
      <c r="D13" s="28">
        <v>2024</v>
      </c>
      <c r="E13" s="29" t="s">
        <v>17</v>
      </c>
      <c r="F13" s="30">
        <v>0</v>
      </c>
      <c r="G13" s="31">
        <v>0</v>
      </c>
      <c r="H13" s="31">
        <v>0</v>
      </c>
      <c r="I13" s="31">
        <v>0</v>
      </c>
      <c r="J13" s="31">
        <v>58801</v>
      </c>
      <c r="K13" s="32">
        <v>2270</v>
      </c>
      <c r="L13" s="33" t="s">
        <v>42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61071</v>
      </c>
    </row>
    <row r="14" spans="1:22" x14ac:dyDescent="0.45">
      <c r="A14" s="27" t="s">
        <v>52</v>
      </c>
      <c r="B14" s="27" t="s">
        <v>53</v>
      </c>
      <c r="C14" s="28" t="s">
        <v>54</v>
      </c>
      <c r="D14" s="28">
        <v>2024</v>
      </c>
      <c r="E14" s="29" t="s">
        <v>45</v>
      </c>
      <c r="F14" s="30">
        <v>20685</v>
      </c>
      <c r="G14" s="31">
        <v>0</v>
      </c>
      <c r="H14" s="31">
        <v>16155</v>
      </c>
      <c r="I14" s="31">
        <v>0</v>
      </c>
      <c r="J14" s="31">
        <v>0</v>
      </c>
      <c r="K14" s="32">
        <v>1969</v>
      </c>
      <c r="L14" s="33" t="s">
        <v>42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38809</v>
      </c>
    </row>
    <row r="15" spans="1:22" x14ac:dyDescent="0.45">
      <c r="A15" s="27" t="s">
        <v>55</v>
      </c>
      <c r="B15" s="27" t="s">
        <v>56</v>
      </c>
      <c r="C15" s="28" t="s">
        <v>57</v>
      </c>
      <c r="D15" s="28">
        <v>2024</v>
      </c>
      <c r="E15" s="29" t="s">
        <v>45</v>
      </c>
      <c r="F15" s="30">
        <v>0</v>
      </c>
      <c r="G15" s="31">
        <v>0</v>
      </c>
      <c r="H15" s="31">
        <v>22457</v>
      </c>
      <c r="I15" s="31">
        <v>22000</v>
      </c>
      <c r="J15" s="31">
        <v>0</v>
      </c>
      <c r="K15" s="32">
        <v>2340</v>
      </c>
      <c r="L15" s="33" t="s">
        <v>42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46797</v>
      </c>
    </row>
    <row r="16" spans="1:22" x14ac:dyDescent="0.45">
      <c r="A16" s="27" t="s">
        <v>52</v>
      </c>
      <c r="B16" s="27" t="s">
        <v>58</v>
      </c>
      <c r="C16" s="28" t="s">
        <v>59</v>
      </c>
      <c r="D16" s="28">
        <v>2024</v>
      </c>
      <c r="E16" s="29" t="s">
        <v>34</v>
      </c>
      <c r="F16" s="30">
        <v>209386</v>
      </c>
      <c r="G16" s="31">
        <v>0</v>
      </c>
      <c r="H16" s="31">
        <v>46215</v>
      </c>
      <c r="I16" s="31">
        <v>17928</v>
      </c>
      <c r="J16" s="31">
        <v>0</v>
      </c>
      <c r="K16" s="32">
        <v>9712</v>
      </c>
      <c r="L16" s="33" t="s">
        <v>42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283241</v>
      </c>
    </row>
    <row r="17" spans="1:22" x14ac:dyDescent="0.45">
      <c r="A17" s="27" t="s">
        <v>52</v>
      </c>
      <c r="B17" s="27" t="s">
        <v>60</v>
      </c>
      <c r="C17" s="28" t="s">
        <v>61</v>
      </c>
      <c r="D17" s="28">
        <v>2024</v>
      </c>
      <c r="E17" s="29" t="s">
        <v>34</v>
      </c>
      <c r="F17" s="30">
        <v>308685</v>
      </c>
      <c r="G17" s="31">
        <v>0</v>
      </c>
      <c r="H17" s="31">
        <v>88123</v>
      </c>
      <c r="I17" s="31">
        <v>43129</v>
      </c>
      <c r="J17" s="31">
        <v>0</v>
      </c>
      <c r="K17" s="32">
        <v>15789</v>
      </c>
      <c r="L17" s="33" t="s">
        <v>42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455726</v>
      </c>
    </row>
    <row r="18" spans="1:22" x14ac:dyDescent="0.45">
      <c r="A18" s="27" t="s">
        <v>62</v>
      </c>
      <c r="B18" s="27" t="s">
        <v>63</v>
      </c>
      <c r="C18" s="28" t="s">
        <v>64</v>
      </c>
      <c r="D18" s="28">
        <v>2024</v>
      </c>
      <c r="E18" s="29" t="s">
        <v>45</v>
      </c>
      <c r="F18" s="30">
        <v>0</v>
      </c>
      <c r="G18" s="31">
        <v>0</v>
      </c>
      <c r="H18" s="31">
        <v>40220</v>
      </c>
      <c r="I18" s="31">
        <v>0</v>
      </c>
      <c r="J18" s="31">
        <v>0</v>
      </c>
      <c r="K18" s="32">
        <v>2246</v>
      </c>
      <c r="L18" s="33" t="s">
        <v>42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42466</v>
      </c>
    </row>
    <row r="19" spans="1:22" x14ac:dyDescent="0.45">
      <c r="A19" s="27" t="s">
        <v>39</v>
      </c>
      <c r="B19" s="27" t="s">
        <v>65</v>
      </c>
      <c r="C19" s="28" t="s">
        <v>66</v>
      </c>
      <c r="D19" s="28">
        <v>2024</v>
      </c>
      <c r="E19" s="29" t="s">
        <v>34</v>
      </c>
      <c r="F19" s="30">
        <v>0</v>
      </c>
      <c r="G19" s="31">
        <v>142584</v>
      </c>
      <c r="H19" s="31">
        <v>0</v>
      </c>
      <c r="I19" s="31">
        <v>0</v>
      </c>
      <c r="J19" s="31">
        <v>0</v>
      </c>
      <c r="K19" s="32">
        <v>13394</v>
      </c>
      <c r="L19" s="33" t="s">
        <v>35</v>
      </c>
      <c r="M19" s="34">
        <v>0</v>
      </c>
      <c r="N19" s="34">
        <v>0</v>
      </c>
      <c r="O19" s="34">
        <v>14</v>
      </c>
      <c r="P19" s="34">
        <v>2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16</v>
      </c>
      <c r="V19" s="36">
        <f t="shared" si="1"/>
        <v>155978</v>
      </c>
    </row>
    <row r="20" spans="1:22" x14ac:dyDescent="0.45">
      <c r="A20" s="27" t="s">
        <v>67</v>
      </c>
      <c r="B20" s="27" t="s">
        <v>68</v>
      </c>
      <c r="C20" s="28" t="s">
        <v>69</v>
      </c>
      <c r="D20" s="28">
        <v>2024</v>
      </c>
      <c r="E20" s="29" t="s">
        <v>34</v>
      </c>
      <c r="F20" s="30">
        <v>0</v>
      </c>
      <c r="G20" s="31">
        <v>424104</v>
      </c>
      <c r="H20" s="31">
        <v>0</v>
      </c>
      <c r="I20" s="31">
        <v>0</v>
      </c>
      <c r="J20" s="31">
        <v>0</v>
      </c>
      <c r="K20" s="32">
        <v>11954</v>
      </c>
      <c r="L20" s="33" t="s">
        <v>35</v>
      </c>
      <c r="M20" s="34">
        <v>0</v>
      </c>
      <c r="N20" s="34">
        <v>16</v>
      </c>
      <c r="O20" s="34">
        <v>27</v>
      </c>
      <c r="P20" s="34">
        <v>4</v>
      </c>
      <c r="Q20" s="34">
        <v>1</v>
      </c>
      <c r="R20" s="34">
        <v>0</v>
      </c>
      <c r="S20" s="34">
        <v>0</v>
      </c>
      <c r="T20" s="34">
        <v>0</v>
      </c>
      <c r="U20" s="35">
        <f t="shared" si="0"/>
        <v>48</v>
      </c>
      <c r="V20" s="36">
        <f t="shared" si="1"/>
        <v>436058</v>
      </c>
    </row>
    <row r="21" spans="1:22" x14ac:dyDescent="0.45">
      <c r="A21" s="27" t="s">
        <v>70</v>
      </c>
      <c r="B21" s="27" t="s">
        <v>71</v>
      </c>
      <c r="C21" s="28" t="s">
        <v>72</v>
      </c>
      <c r="D21" s="28">
        <v>2024</v>
      </c>
      <c r="E21" s="29" t="s">
        <v>34</v>
      </c>
      <c r="F21" s="30">
        <v>0</v>
      </c>
      <c r="G21" s="31">
        <v>0</v>
      </c>
      <c r="H21" s="31">
        <v>37925</v>
      </c>
      <c r="I21" s="31">
        <v>0</v>
      </c>
      <c r="J21" s="31">
        <v>0</v>
      </c>
      <c r="K21" s="32">
        <v>0</v>
      </c>
      <c r="L21" s="33" t="s">
        <v>42</v>
      </c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37925</v>
      </c>
    </row>
    <row r="22" spans="1:22" x14ac:dyDescent="0.45">
      <c r="A22" s="27" t="s">
        <v>70</v>
      </c>
      <c r="B22" s="27" t="s">
        <v>73</v>
      </c>
      <c r="C22" s="28" t="s">
        <v>74</v>
      </c>
      <c r="D22" s="28">
        <v>2024</v>
      </c>
      <c r="E22" s="29" t="s">
        <v>45</v>
      </c>
      <c r="F22" s="30">
        <v>0</v>
      </c>
      <c r="G22" s="31">
        <v>0</v>
      </c>
      <c r="H22" s="31">
        <v>57232</v>
      </c>
      <c r="I22" s="31">
        <v>71471</v>
      </c>
      <c r="J22" s="31">
        <v>0</v>
      </c>
      <c r="K22" s="32">
        <v>0</v>
      </c>
      <c r="L22" s="33" t="s">
        <v>42</v>
      </c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128703</v>
      </c>
    </row>
    <row r="23" spans="1:22" x14ac:dyDescent="0.45">
      <c r="A23" s="27" t="s">
        <v>70</v>
      </c>
      <c r="B23" s="27" t="s">
        <v>75</v>
      </c>
      <c r="C23" s="28" t="s">
        <v>76</v>
      </c>
      <c r="D23" s="28">
        <v>2024</v>
      </c>
      <c r="E23" s="29" t="s">
        <v>34</v>
      </c>
      <c r="F23" s="30">
        <v>0</v>
      </c>
      <c r="G23" s="31">
        <v>0</v>
      </c>
      <c r="H23" s="31">
        <v>61733</v>
      </c>
      <c r="I23" s="31">
        <v>0</v>
      </c>
      <c r="J23" s="31">
        <v>0</v>
      </c>
      <c r="K23" s="32">
        <v>1235</v>
      </c>
      <c r="L23" s="33" t="s">
        <v>42</v>
      </c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62968</v>
      </c>
    </row>
    <row r="24" spans="1:22" x14ac:dyDescent="0.45">
      <c r="A24" s="27" t="s">
        <v>31</v>
      </c>
      <c r="B24" s="27" t="s">
        <v>77</v>
      </c>
      <c r="C24" s="28" t="s">
        <v>78</v>
      </c>
      <c r="D24" s="28">
        <v>2024</v>
      </c>
      <c r="E24" s="29" t="s">
        <v>34</v>
      </c>
      <c r="F24" s="30">
        <v>0</v>
      </c>
      <c r="G24" s="31">
        <v>0</v>
      </c>
      <c r="H24" s="31">
        <v>0</v>
      </c>
      <c r="I24" s="31">
        <v>77964</v>
      </c>
      <c r="J24" s="31">
        <v>0</v>
      </c>
      <c r="K24" s="32">
        <v>2549</v>
      </c>
      <c r="L24" s="33" t="s">
        <v>42</v>
      </c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80513</v>
      </c>
    </row>
    <row r="25" spans="1:22" x14ac:dyDescent="0.45">
      <c r="A25" s="27" t="s">
        <v>79</v>
      </c>
      <c r="B25" s="27" t="s">
        <v>80</v>
      </c>
      <c r="C25" s="28" t="s">
        <v>81</v>
      </c>
      <c r="D25" s="28">
        <v>2024</v>
      </c>
      <c r="E25" s="29" t="s">
        <v>34</v>
      </c>
      <c r="F25" s="30">
        <v>0</v>
      </c>
      <c r="G25" s="31">
        <v>0</v>
      </c>
      <c r="H25" s="31">
        <v>3901</v>
      </c>
      <c r="I25" s="31">
        <v>134568</v>
      </c>
      <c r="J25" s="31">
        <v>0</v>
      </c>
      <c r="K25" s="32">
        <v>3194</v>
      </c>
      <c r="L25" s="33" t="s">
        <v>42</v>
      </c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141663</v>
      </c>
    </row>
    <row r="26" spans="1:22" x14ac:dyDescent="0.45">
      <c r="A26" s="27" t="s">
        <v>55</v>
      </c>
      <c r="B26" s="27" t="s">
        <v>82</v>
      </c>
      <c r="C26" s="28" t="s">
        <v>83</v>
      </c>
      <c r="D26" s="28">
        <v>2024</v>
      </c>
      <c r="E26" s="29" t="s">
        <v>34</v>
      </c>
      <c r="F26" s="30">
        <v>0</v>
      </c>
      <c r="G26" s="31">
        <v>0</v>
      </c>
      <c r="H26" s="31">
        <v>40000</v>
      </c>
      <c r="I26" s="31">
        <v>38638</v>
      </c>
      <c r="J26" s="31">
        <v>0</v>
      </c>
      <c r="K26" s="32">
        <v>2650</v>
      </c>
      <c r="L26" s="33" t="s">
        <v>42</v>
      </c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81288</v>
      </c>
    </row>
    <row r="27" spans="1:22" x14ac:dyDescent="0.45">
      <c r="A27" s="27" t="s">
        <v>70</v>
      </c>
      <c r="B27" s="27" t="s">
        <v>84</v>
      </c>
      <c r="C27" s="28" t="s">
        <v>85</v>
      </c>
      <c r="D27" s="28">
        <v>2024</v>
      </c>
      <c r="E27" s="29" t="s">
        <v>34</v>
      </c>
      <c r="F27" s="30">
        <v>0</v>
      </c>
      <c r="G27" s="31">
        <v>0</v>
      </c>
      <c r="H27" s="31">
        <v>0</v>
      </c>
      <c r="I27" s="31">
        <v>53685</v>
      </c>
      <c r="J27" s="31">
        <v>0</v>
      </c>
      <c r="K27" s="32">
        <v>352</v>
      </c>
      <c r="L27" s="33" t="s">
        <v>42</v>
      </c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54037</v>
      </c>
    </row>
    <row r="28" spans="1:22" x14ac:dyDescent="0.45">
      <c r="A28" s="27" t="s">
        <v>86</v>
      </c>
      <c r="B28" s="27" t="s">
        <v>87</v>
      </c>
      <c r="C28" s="28" t="s">
        <v>88</v>
      </c>
      <c r="D28" s="28">
        <v>2024</v>
      </c>
      <c r="E28" s="29" t="s">
        <v>34</v>
      </c>
      <c r="F28" s="30">
        <v>0</v>
      </c>
      <c r="G28" s="31">
        <v>281136</v>
      </c>
      <c r="H28" s="31">
        <v>0</v>
      </c>
      <c r="I28" s="31">
        <v>0</v>
      </c>
      <c r="J28" s="31">
        <v>0</v>
      </c>
      <c r="K28" s="32">
        <v>26431</v>
      </c>
      <c r="L28" s="33" t="s">
        <v>35</v>
      </c>
      <c r="M28" s="34">
        <v>0</v>
      </c>
      <c r="N28" s="34">
        <v>5</v>
      </c>
      <c r="O28" s="34">
        <v>24</v>
      </c>
      <c r="P28" s="34">
        <v>3</v>
      </c>
      <c r="Q28" s="34">
        <v>0</v>
      </c>
      <c r="R28" s="34">
        <v>0</v>
      </c>
      <c r="S28" s="34">
        <v>0</v>
      </c>
      <c r="T28" s="34">
        <v>0</v>
      </c>
      <c r="U28" s="35">
        <f t="shared" si="0"/>
        <v>32</v>
      </c>
      <c r="V28" s="36">
        <f t="shared" si="1"/>
        <v>307567</v>
      </c>
    </row>
    <row r="29" spans="1:22" x14ac:dyDescent="0.45">
      <c r="A29" s="27" t="s">
        <v>89</v>
      </c>
      <c r="B29" s="27" t="s">
        <v>90</v>
      </c>
      <c r="C29" s="28" t="s">
        <v>91</v>
      </c>
      <c r="D29" s="28">
        <v>2024</v>
      </c>
      <c r="E29" s="29" t="s">
        <v>34</v>
      </c>
      <c r="F29" s="30">
        <v>0</v>
      </c>
      <c r="G29" s="31">
        <v>56532</v>
      </c>
      <c r="H29" s="31">
        <v>0</v>
      </c>
      <c r="I29" s="31">
        <v>0</v>
      </c>
      <c r="J29" s="31">
        <v>0</v>
      </c>
      <c r="K29" s="32">
        <v>3422</v>
      </c>
      <c r="L29" s="33" t="s">
        <v>92</v>
      </c>
      <c r="M29" s="34">
        <v>0</v>
      </c>
      <c r="N29" s="34">
        <v>0</v>
      </c>
      <c r="O29" s="34">
        <v>3</v>
      </c>
      <c r="P29" s="34">
        <v>2</v>
      </c>
      <c r="Q29" s="34">
        <v>1</v>
      </c>
      <c r="R29" s="34">
        <v>0</v>
      </c>
      <c r="S29" s="34">
        <v>0</v>
      </c>
      <c r="T29" s="34">
        <v>0</v>
      </c>
      <c r="U29" s="35">
        <f t="shared" si="0"/>
        <v>6</v>
      </c>
      <c r="V29" s="36">
        <f t="shared" si="1"/>
        <v>59954</v>
      </c>
    </row>
    <row r="30" spans="1:22" x14ac:dyDescent="0.45">
      <c r="A30" s="27" t="s">
        <v>70</v>
      </c>
      <c r="B30" s="27" t="s">
        <v>93</v>
      </c>
      <c r="C30" s="28" t="s">
        <v>94</v>
      </c>
      <c r="D30" s="28">
        <v>2024</v>
      </c>
      <c r="E30" s="29" t="s">
        <v>34</v>
      </c>
      <c r="F30" s="30">
        <v>0</v>
      </c>
      <c r="G30" s="31">
        <v>0</v>
      </c>
      <c r="H30" s="31">
        <v>0</v>
      </c>
      <c r="I30" s="31">
        <v>114684</v>
      </c>
      <c r="J30" s="31">
        <v>0</v>
      </c>
      <c r="K30" s="32">
        <v>0</v>
      </c>
      <c r="L30" s="33" t="s">
        <v>42</v>
      </c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114684</v>
      </c>
    </row>
    <row r="31" spans="1:22" x14ac:dyDescent="0.45">
      <c r="A31" s="27" t="s">
        <v>95</v>
      </c>
      <c r="B31" s="27" t="s">
        <v>96</v>
      </c>
      <c r="C31" s="28" t="s">
        <v>97</v>
      </c>
      <c r="D31" s="28">
        <v>2024</v>
      </c>
      <c r="E31" s="29" t="s">
        <v>98</v>
      </c>
      <c r="F31" s="30">
        <v>0</v>
      </c>
      <c r="G31" s="31">
        <v>0</v>
      </c>
      <c r="H31" s="31">
        <v>79785</v>
      </c>
      <c r="I31" s="31">
        <v>0</v>
      </c>
      <c r="J31" s="31">
        <v>225</v>
      </c>
      <c r="K31" s="32">
        <v>5600</v>
      </c>
      <c r="L31" s="33" t="s">
        <v>42</v>
      </c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85610</v>
      </c>
    </row>
    <row r="32" spans="1:22" x14ac:dyDescent="0.45">
      <c r="A32" s="27" t="s">
        <v>31</v>
      </c>
      <c r="B32" s="27" t="s">
        <v>99</v>
      </c>
      <c r="C32" s="28" t="s">
        <v>100</v>
      </c>
      <c r="D32" s="28">
        <v>2024</v>
      </c>
      <c r="E32" s="29" t="s">
        <v>34</v>
      </c>
      <c r="F32" s="30">
        <v>84469</v>
      </c>
      <c r="G32" s="31">
        <v>0</v>
      </c>
      <c r="H32" s="31">
        <v>54614</v>
      </c>
      <c r="I32" s="31">
        <v>8875</v>
      </c>
      <c r="J32" s="31">
        <v>0</v>
      </c>
      <c r="K32" s="32">
        <v>6828</v>
      </c>
      <c r="L32" s="33" t="s">
        <v>42</v>
      </c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154786</v>
      </c>
    </row>
    <row r="33" spans="1:22" x14ac:dyDescent="0.45">
      <c r="A33" s="27" t="s">
        <v>46</v>
      </c>
      <c r="B33" s="27" t="s">
        <v>101</v>
      </c>
      <c r="C33" s="28" t="s">
        <v>102</v>
      </c>
      <c r="D33" s="28">
        <v>2024</v>
      </c>
      <c r="E33" s="29" t="s">
        <v>34</v>
      </c>
      <c r="F33" s="30">
        <v>0</v>
      </c>
      <c r="G33" s="31">
        <v>83040</v>
      </c>
      <c r="H33" s="31">
        <v>38446</v>
      </c>
      <c r="I33" s="31">
        <v>0</v>
      </c>
      <c r="J33" s="31">
        <v>1000</v>
      </c>
      <c r="K33" s="32">
        <v>3000</v>
      </c>
      <c r="L33" s="33" t="s">
        <v>35</v>
      </c>
      <c r="M33" s="34">
        <v>0</v>
      </c>
      <c r="N33" s="34">
        <v>10</v>
      </c>
      <c r="O33" s="34">
        <v>0</v>
      </c>
      <c r="P33" s="34">
        <v>0</v>
      </c>
      <c r="Q33" s="34">
        <v>0</v>
      </c>
      <c r="R33" s="34">
        <v>0</v>
      </c>
      <c r="S33" s="34">
        <v>0</v>
      </c>
      <c r="T33" s="34">
        <v>0</v>
      </c>
      <c r="U33" s="35">
        <f t="shared" si="0"/>
        <v>10</v>
      </c>
      <c r="V33" s="36">
        <f t="shared" si="1"/>
        <v>125486</v>
      </c>
    </row>
    <row r="34" spans="1:22" x14ac:dyDescent="0.45">
      <c r="A34" s="27" t="s">
        <v>86</v>
      </c>
      <c r="B34" s="27" t="s">
        <v>103</v>
      </c>
      <c r="C34" s="28" t="s">
        <v>104</v>
      </c>
      <c r="D34" s="28">
        <v>2024</v>
      </c>
      <c r="E34" s="29" t="s">
        <v>34</v>
      </c>
      <c r="F34" s="30">
        <v>0</v>
      </c>
      <c r="G34" s="31">
        <v>90972</v>
      </c>
      <c r="H34" s="31">
        <v>27822</v>
      </c>
      <c r="I34" s="31">
        <v>0</v>
      </c>
      <c r="J34" s="31">
        <v>3120</v>
      </c>
      <c r="K34" s="32">
        <v>3465</v>
      </c>
      <c r="L34" s="33" t="s">
        <v>35</v>
      </c>
      <c r="M34" s="34">
        <v>0</v>
      </c>
      <c r="N34" s="34">
        <v>1</v>
      </c>
      <c r="O34" s="34">
        <v>4</v>
      </c>
      <c r="P34" s="34">
        <v>3</v>
      </c>
      <c r="Q34" s="34">
        <v>1</v>
      </c>
      <c r="R34" s="34">
        <v>0</v>
      </c>
      <c r="S34" s="34">
        <v>0</v>
      </c>
      <c r="T34" s="34">
        <v>0</v>
      </c>
      <c r="U34" s="35">
        <f t="shared" si="0"/>
        <v>9</v>
      </c>
      <c r="V34" s="36">
        <f t="shared" si="1"/>
        <v>125379</v>
      </c>
    </row>
    <row r="35" spans="1:22" x14ac:dyDescent="0.45">
      <c r="A35" s="27" t="s">
        <v>67</v>
      </c>
      <c r="B35" s="27" t="s">
        <v>105</v>
      </c>
      <c r="C35" s="28" t="s">
        <v>106</v>
      </c>
      <c r="D35" s="28">
        <v>2024</v>
      </c>
      <c r="E35" s="29" t="s">
        <v>34</v>
      </c>
      <c r="F35" s="30">
        <v>0</v>
      </c>
      <c r="G35" s="31">
        <v>0</v>
      </c>
      <c r="H35" s="31">
        <v>37356</v>
      </c>
      <c r="I35" s="31">
        <v>0</v>
      </c>
      <c r="J35" s="31">
        <v>0</v>
      </c>
      <c r="K35" s="32">
        <v>700</v>
      </c>
      <c r="L35" s="33" t="s">
        <v>42</v>
      </c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38056</v>
      </c>
    </row>
    <row r="36" spans="1:22" x14ac:dyDescent="0.45">
      <c r="A36" s="27" t="s">
        <v>70</v>
      </c>
      <c r="B36" s="27" t="s">
        <v>107</v>
      </c>
      <c r="C36" s="28" t="s">
        <v>108</v>
      </c>
      <c r="D36" s="28">
        <v>2024</v>
      </c>
      <c r="E36" s="29" t="s">
        <v>34</v>
      </c>
      <c r="F36" s="30">
        <v>0</v>
      </c>
      <c r="G36" s="31">
        <v>0</v>
      </c>
      <c r="H36" s="31">
        <v>53972</v>
      </c>
      <c r="I36" s="31">
        <v>56766</v>
      </c>
      <c r="J36" s="31">
        <v>0</v>
      </c>
      <c r="K36" s="32">
        <v>0</v>
      </c>
      <c r="L36" s="33" t="s">
        <v>42</v>
      </c>
      <c r="M36" s="34"/>
      <c r="N36" s="34"/>
      <c r="O36" s="34"/>
      <c r="P36" s="34"/>
      <c r="Q36" s="34"/>
      <c r="R36" s="34"/>
      <c r="S36" s="34"/>
      <c r="T36" s="34"/>
      <c r="U36" s="35">
        <f t="shared" si="0"/>
        <v>0</v>
      </c>
      <c r="V36" s="36">
        <f t="shared" si="1"/>
        <v>110738</v>
      </c>
    </row>
    <row r="37" spans="1:22" x14ac:dyDescent="0.45">
      <c r="A37" s="27"/>
      <c r="B37" s="27"/>
      <c r="C37" s="28"/>
      <c r="D37" s="28"/>
      <c r="E37" s="29"/>
      <c r="F37" s="30"/>
      <c r="G37" s="31"/>
      <c r="H37" s="31"/>
      <c r="I37" s="31"/>
      <c r="J37" s="31"/>
      <c r="K37" s="32"/>
      <c r="L37" s="33"/>
      <c r="M37" s="34"/>
      <c r="N37" s="34"/>
      <c r="O37" s="34"/>
      <c r="P37" s="34"/>
      <c r="Q37" s="34"/>
      <c r="R37" s="34"/>
      <c r="S37" s="34"/>
      <c r="T37" s="34"/>
      <c r="U37" s="35">
        <f t="shared" si="0"/>
        <v>0</v>
      </c>
      <c r="V37" s="36">
        <f t="shared" si="1"/>
        <v>0</v>
      </c>
    </row>
    <row r="38" spans="1:22" x14ac:dyDescent="0.45">
      <c r="A38" s="27"/>
      <c r="B38" s="27"/>
      <c r="C38" s="28"/>
      <c r="D38" s="28"/>
      <c r="E38" s="29"/>
      <c r="F38" s="30"/>
      <c r="G38" s="31"/>
      <c r="H38" s="31"/>
      <c r="I38" s="31"/>
      <c r="J38" s="31"/>
      <c r="K38" s="32"/>
      <c r="L38" s="33"/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0</v>
      </c>
    </row>
    <row r="39" spans="1:22" x14ac:dyDescent="0.45">
      <c r="A39" s="27"/>
      <c r="B39" s="27"/>
      <c r="C39" s="28"/>
      <c r="D39" s="28"/>
      <c r="E39" s="29"/>
      <c r="F39" s="30"/>
      <c r="G39" s="31"/>
      <c r="H39" s="31"/>
      <c r="I39" s="31"/>
      <c r="J39" s="31"/>
      <c r="K39" s="32"/>
      <c r="L39" s="33"/>
      <c r="M39" s="34"/>
      <c r="N39" s="34"/>
      <c r="O39" s="34"/>
      <c r="P39" s="34"/>
      <c r="Q39" s="34"/>
      <c r="R39" s="34"/>
      <c r="S39" s="34"/>
      <c r="T39" s="34"/>
      <c r="U39" s="35">
        <f t="shared" si="0"/>
        <v>0</v>
      </c>
      <c r="V39" s="36">
        <f t="shared" si="1"/>
        <v>0</v>
      </c>
    </row>
    <row r="40" spans="1:22" x14ac:dyDescent="0.45">
      <c r="A40" s="27"/>
      <c r="B40" s="27"/>
      <c r="C40" s="28"/>
      <c r="D40" s="28"/>
      <c r="E40" s="29"/>
      <c r="F40" s="30"/>
      <c r="G40" s="31"/>
      <c r="H40" s="31"/>
      <c r="I40" s="31"/>
      <c r="J40" s="31"/>
      <c r="K40" s="32"/>
      <c r="L40" s="33"/>
      <c r="M40" s="34"/>
      <c r="N40" s="34"/>
      <c r="O40" s="34"/>
      <c r="P40" s="34"/>
      <c r="Q40" s="34"/>
      <c r="R40" s="34"/>
      <c r="S40" s="34"/>
      <c r="T40" s="34"/>
      <c r="U40" s="35">
        <f t="shared" si="0"/>
        <v>0</v>
      </c>
      <c r="V40" s="36">
        <f t="shared" si="1"/>
        <v>0</v>
      </c>
    </row>
    <row r="41" spans="1:22" x14ac:dyDescent="0.45">
      <c r="A41" s="27"/>
      <c r="B41" s="27"/>
      <c r="C41" s="28"/>
      <c r="D41" s="28"/>
      <c r="E41" s="29"/>
      <c r="F41" s="30"/>
      <c r="G41" s="31"/>
      <c r="H41" s="31"/>
      <c r="I41" s="31"/>
      <c r="J41" s="31"/>
      <c r="K41" s="32"/>
      <c r="L41" s="33"/>
      <c r="M41" s="34"/>
      <c r="N41" s="34"/>
      <c r="O41" s="34"/>
      <c r="P41" s="34"/>
      <c r="Q41" s="34"/>
      <c r="R41" s="34"/>
      <c r="S41" s="34"/>
      <c r="T41" s="34"/>
      <c r="U41" s="35">
        <f t="shared" si="0"/>
        <v>0</v>
      </c>
      <c r="V41" s="36">
        <f t="shared" si="1"/>
        <v>0</v>
      </c>
    </row>
    <row r="42" spans="1:22" x14ac:dyDescent="0.45">
      <c r="A42" s="27"/>
      <c r="B42" s="27"/>
      <c r="C42" s="28"/>
      <c r="D42" s="28"/>
      <c r="E42" s="29"/>
      <c r="F42" s="30"/>
      <c r="G42" s="31"/>
      <c r="H42" s="31"/>
      <c r="I42" s="31"/>
      <c r="J42" s="31"/>
      <c r="K42" s="32"/>
      <c r="L42" s="33"/>
      <c r="M42" s="34"/>
      <c r="N42" s="34"/>
      <c r="O42" s="34"/>
      <c r="P42" s="34"/>
      <c r="Q42" s="34"/>
      <c r="R42" s="34"/>
      <c r="S42" s="34"/>
      <c r="T42" s="34"/>
      <c r="U42" s="35">
        <f t="shared" si="0"/>
        <v>0</v>
      </c>
      <c r="V42" s="36">
        <f t="shared" si="1"/>
        <v>0</v>
      </c>
    </row>
    <row r="43" spans="1:22" x14ac:dyDescent="0.45">
      <c r="A43" s="27"/>
      <c r="B43" s="27"/>
      <c r="C43" s="28"/>
      <c r="D43" s="28"/>
      <c r="E43" s="29"/>
      <c r="F43" s="30"/>
      <c r="G43" s="31"/>
      <c r="H43" s="31"/>
      <c r="I43" s="31"/>
      <c r="J43" s="31"/>
      <c r="K43" s="32"/>
      <c r="L43" s="33"/>
      <c r="M43" s="34"/>
      <c r="N43" s="34"/>
      <c r="O43" s="34"/>
      <c r="P43" s="34"/>
      <c r="Q43" s="34"/>
      <c r="R43" s="34"/>
      <c r="S43" s="34"/>
      <c r="T43" s="34"/>
      <c r="U43" s="35">
        <f t="shared" si="0"/>
        <v>0</v>
      </c>
      <c r="V43" s="36">
        <f t="shared" si="1"/>
        <v>0</v>
      </c>
    </row>
    <row r="44" spans="1:22" x14ac:dyDescent="0.45">
      <c r="A44" s="27"/>
      <c r="B44" s="27"/>
      <c r="C44" s="28"/>
      <c r="D44" s="28"/>
      <c r="E44" s="29"/>
      <c r="F44" s="30"/>
      <c r="G44" s="31"/>
      <c r="H44" s="31"/>
      <c r="I44" s="31"/>
      <c r="J44" s="31"/>
      <c r="K44" s="32"/>
      <c r="L44" s="33"/>
      <c r="M44" s="34"/>
      <c r="N44" s="34"/>
      <c r="O44" s="34"/>
      <c r="P44" s="34"/>
      <c r="Q44" s="34"/>
      <c r="R44" s="34"/>
      <c r="S44" s="34"/>
      <c r="T44" s="34"/>
      <c r="U44" s="35">
        <f t="shared" si="0"/>
        <v>0</v>
      </c>
      <c r="V44" s="36">
        <f t="shared" si="1"/>
        <v>0</v>
      </c>
    </row>
    <row r="45" spans="1:22" x14ac:dyDescent="0.45">
      <c r="A45" s="27"/>
      <c r="B45" s="27"/>
      <c r="C45" s="28"/>
      <c r="D45" s="28"/>
      <c r="E45" s="29"/>
      <c r="F45" s="30"/>
      <c r="G45" s="31"/>
      <c r="H45" s="31"/>
      <c r="I45" s="31"/>
      <c r="J45" s="31"/>
      <c r="K45" s="32"/>
      <c r="L45" s="33"/>
      <c r="M45" s="34"/>
      <c r="N45" s="34"/>
      <c r="O45" s="34"/>
      <c r="P45" s="34"/>
      <c r="Q45" s="34"/>
      <c r="R45" s="34"/>
      <c r="S45" s="34"/>
      <c r="T45" s="34"/>
      <c r="U45" s="35">
        <f t="shared" si="0"/>
        <v>0</v>
      </c>
      <c r="V45" s="36">
        <f t="shared" si="1"/>
        <v>0</v>
      </c>
    </row>
    <row r="46" spans="1:22" x14ac:dyDescent="0.45">
      <c r="A46" s="27"/>
      <c r="B46" s="27"/>
      <c r="C46" s="28"/>
      <c r="D46" s="28"/>
      <c r="E46" s="29"/>
      <c r="F46" s="30"/>
      <c r="G46" s="31"/>
      <c r="H46" s="31"/>
      <c r="I46" s="31"/>
      <c r="J46" s="31"/>
      <c r="K46" s="32"/>
      <c r="L46" s="33"/>
      <c r="M46" s="34"/>
      <c r="N46" s="34"/>
      <c r="O46" s="34"/>
      <c r="P46" s="34"/>
      <c r="Q46" s="34"/>
      <c r="R46" s="34"/>
      <c r="S46" s="34"/>
      <c r="T46" s="34"/>
      <c r="U46" s="35">
        <f t="shared" si="0"/>
        <v>0</v>
      </c>
      <c r="V46" s="36">
        <f t="shared" si="1"/>
        <v>0</v>
      </c>
    </row>
  </sheetData>
  <autoFilter ref="A8:V8" xr:uid="{F4D3AC7E-665B-4EDF-9B07-D0B868DE5584}"/>
  <conditionalFormatting sqref="D9:D46">
    <cfRule type="expression" dxfId="2" priority="1">
      <formula>OR($D9&gt;2024,AND($D9&lt;2024,$D9&lt;&gt;""))</formula>
    </cfRule>
  </conditionalFormatting>
  <conditionalFormatting sqref="V9:V46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46" xr:uid="{FF7D9A2E-3F3C-42C8-8F22-7162D49E1A1D}">
      <formula1>"N/A, FMR, Actual Rent"</formula1>
    </dataValidation>
    <dataValidation type="list" allowBlank="1" showInputMessage="1" showErrorMessage="1" sqref="E9:E46" xr:uid="{A2D42B65-E638-4E84-8133-156293D7F80F}">
      <formula1>"PH, TH, Joint TH &amp; PH-RRH, HMIS, SSO, TRA, PRA, SRA, S+C/SRO"</formula1>
    </dataValidation>
    <dataValidation allowBlank="1" showErrorMessage="1" sqref="A8:V8" xr:uid="{F4A7149C-5A32-45C5-A32B-4098FF23DB72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2023-08-08T18:24:24Z</dcterms:created>
  <dcterms:modified xsi:type="dcterms:W3CDTF">2023-08-10T14:16:41Z</dcterms:modified>
</cp:coreProperties>
</file>