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FFEB19B-62A8-4471-ABD3-CF0A3C61F5FF}" xr6:coauthVersionLast="47" xr6:coauthVersionMax="47" xr10:uidLastSave="{00000000-0000-0000-0000-000000000000}"/>
  <bookViews>
    <workbookView xWindow="5880" yWindow="5880" windowWidth="33840" windowHeight="18218" xr2:uid="{9BA22D4F-2C69-4CD7-96E3-BD037A77095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<sst xmlns="http://schemas.openxmlformats.org/spreadsheetml/2006/main" count="69" uniqueCount="58">
  <si>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</si>
  <si>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</si>
  <si>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</si>
  <si>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</si>
  <si>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</si>
  <si>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</si>
  <si>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</si>
  <si>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</si>
  <si>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</si>
  <si>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</si>
  <si>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</si>
  <si>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</si>
  <si>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</si>
  <si>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</si>
  <si>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</si>
  <si>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</si>
  <si>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</si>
  <si>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</si>
  <si>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</si>
  <si>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</si>
  <si>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</si>
  <si>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</si>
  <si>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</si>
  <si>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</si>
  <si>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</si>
  <si>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</si>
  <si>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</si>
  <si>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</si>
  <si>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</si>
  <si>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</si>
  <si>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MN-508</t>
  </si>
  <si>
    <t>Lakes &amp; Prairies Community Action Partnership, Inc.</t>
  </si>
  <si>
    <t>CAPLP Permanent Supportive Housing Renewal FY2022</t>
  </si>
  <si>
    <t>MN0099L5K082212</t>
  </si>
  <si>
    <t>PH</t>
  </si>
  <si>
    <t>FMR</t>
  </si>
  <si>
    <t>Minneapolis</t>
  </si>
  <si>
    <t>Moorhead/West Central Minnesota CoC</t>
  </si>
  <si>
    <t>Housing &amp; Redevelopment Authority of Clay County</t>
  </si>
  <si>
    <t>HRA CARES</t>
  </si>
  <si>
    <t>MN0101L5K082215</t>
  </si>
  <si>
    <t>Institute for Community Alliances</t>
  </si>
  <si>
    <t>MN HMIS West Central Renewal FY22</t>
  </si>
  <si>
    <t>MN0290L5K082209</t>
  </si>
  <si>
    <t/>
  </si>
  <si>
    <t>The Fargo-Moorhead Coalition for Homeless Persons, Inc.</t>
  </si>
  <si>
    <t>Coordinated Entry MN-508</t>
  </si>
  <si>
    <t>MN0474L5K082203</t>
  </si>
  <si>
    <t>SSO</t>
  </si>
  <si>
    <t>West Central Minnesota Communities Action, Inc.</t>
  </si>
  <si>
    <t>WCMCA TH-RRH 2022</t>
  </si>
  <si>
    <t>MN0475D5K082203</t>
  </si>
  <si>
    <t>Joint TH &amp; PH-RRH</t>
  </si>
  <si>
    <t>Presentation Partners in Housing</t>
  </si>
  <si>
    <t>CARES Domestic Violence</t>
  </si>
  <si>
    <t>MN0542D5K082200</t>
  </si>
  <si>
    <t>CARES Access and Coordinated Entry</t>
  </si>
  <si>
    <t>MN0543L5K082200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</si>
</sst>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89EC-FA8C-47F4-85D3-7EE1810AFF8B}">
  <sheetPr codeName="Sheet144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886815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153060</v>
      </c>
      <c r="H9" s="31">
        <v>36213</v>
      </c>
      <c r="I9" s="31">
        <v>0</v>
      </c>
      <c r="J9" s="31">
        <v>0</v>
      </c>
      <c r="K9" s="32">
        <v>9083</v>
      </c>
      <c r="L9" s="33" t="s">
        <v>35</v>
      </c>
      <c r="M9" s="34">
        <v>0</v>
      </c>
      <c r="N9" s="34">
        <v>0</v>
      </c>
      <c r="O9" s="34">
        <v>12</v>
      </c>
      <c r="P9" s="34">
        <v>5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5" si="0">SUM(M9:T9)</f>
        <v>17</v>
      </c>
      <c r="V9" s="36">
        <f t="shared" ref="V9:V25" si="1">SUM(F9:K9)</f>
        <v>198356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400870</v>
      </c>
      <c r="I10" s="31">
        <v>0</v>
      </c>
      <c r="J10" s="31">
        <v>0</v>
      </c>
      <c r="K10" s="32">
        <v>44500</v>
      </c>
      <c r="L10" s="33" t="s">
        <v>35</v>
      </c>
      <c r="M10" s="34">
        <v>0</v>
      </c>
      <c r="N10" s="34">
        <v>0</v>
      </c>
      <c r="O10" s="34">
        <v>28</v>
      </c>
      <c r="P10" s="34">
        <v>13</v>
      </c>
      <c r="Q10" s="34">
        <v>6</v>
      </c>
      <c r="R10" s="34">
        <v>1</v>
      </c>
      <c r="S10" s="34">
        <v>0</v>
      </c>
      <c r="T10" s="34">
        <v>0</v>
      </c>
      <c r="U10" s="35">
        <f t="shared" si="0"/>
        <v>48</v>
      </c>
      <c r="V10" s="36">
        <f t="shared" si="1"/>
        <v>445370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31569</v>
      </c>
      <c r="K11" s="32">
        <v>1790</v>
      </c>
      <c r="L11" s="33" t="s">
        <v>44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33359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0</v>
      </c>
      <c r="H12" s="31">
        <v>38160</v>
      </c>
      <c r="I12" s="31">
        <v>0</v>
      </c>
      <c r="J12" s="31">
        <v>0</v>
      </c>
      <c r="K12" s="32">
        <v>3810</v>
      </c>
      <c r="L12" s="33" t="s">
        <v>44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41970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52</v>
      </c>
      <c r="F13" s="30">
        <v>0</v>
      </c>
      <c r="G13" s="31">
        <v>30612</v>
      </c>
      <c r="H13" s="31">
        <v>17947</v>
      </c>
      <c r="I13" s="31">
        <v>0</v>
      </c>
      <c r="J13" s="31">
        <v>0</v>
      </c>
      <c r="K13" s="32">
        <v>4600</v>
      </c>
      <c r="L13" s="33" t="s">
        <v>35</v>
      </c>
      <c r="M13" s="34">
        <v>0</v>
      </c>
      <c r="N13" s="34">
        <v>0</v>
      </c>
      <c r="O13" s="34">
        <v>1</v>
      </c>
      <c r="P13" s="34">
        <v>1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3</v>
      </c>
      <c r="V13" s="36">
        <f t="shared" si="1"/>
        <v>53159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48</v>
      </c>
      <c r="F14" s="30">
        <v>0</v>
      </c>
      <c r="G14" s="31">
        <v>0</v>
      </c>
      <c r="H14" s="31">
        <v>67927</v>
      </c>
      <c r="I14" s="31">
        <v>0</v>
      </c>
      <c r="J14" s="31">
        <v>0</v>
      </c>
      <c r="K14" s="32">
        <v>0</v>
      </c>
      <c r="L14" s="33" t="s">
        <v>44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67927</v>
      </c>
    </row>
    <row r="15" spans="1:22" x14ac:dyDescent="0.45">
      <c r="A15" s="27" t="s">
        <v>53</v>
      </c>
      <c r="B15" s="27" t="s">
        <v>56</v>
      </c>
      <c r="C15" s="28" t="s">
        <v>57</v>
      </c>
      <c r="D15" s="28">
        <v>2024</v>
      </c>
      <c r="E15" s="29" t="s">
        <v>48</v>
      </c>
      <c r="F15" s="30">
        <v>0</v>
      </c>
      <c r="G15" s="31">
        <v>0</v>
      </c>
      <c r="H15" s="31">
        <v>46674</v>
      </c>
      <c r="I15" s="31">
        <v>0</v>
      </c>
      <c r="J15" s="31">
        <v>0</v>
      </c>
      <c r="K15" s="32">
        <v>0</v>
      </c>
      <c r="L15" s="33" t="s">
        <v>44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46674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E65089EC-FA8C-47F4-85D3-7EE1810AFF8B}"/>
  <conditionalFormatting sqref="D9:D25">
    <cfRule type="expression" dxfId="2" priority="1">
      <formula>OR($D9&gt;2024,AND($D9&lt;2024,$D9&lt;&gt;""))</formula>
    </cfRule>
  </conditionalFormatting>
  <conditionalFormatting sqref="V9:V2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5" xr:uid="{F392CDC0-7316-4AE4-AA0E-8CC0794C87F1}">
      <formula1>"N/A, FMR, Actual Rent"</formula1>
    </dataValidation>
    <dataValidation type="list" allowBlank="1" showInputMessage="1" showErrorMessage="1" sqref="E9:E25" xr:uid="{56A0E913-7B5C-4F96-8A23-319D3E3CC059}">
      <formula1>"PH, TH, Joint TH &amp; PH-RRH, HMIS, SSO, TRA, PRA, SRA, S+C/SRO"</formula1>
    </dataValidation>
    <dataValidation allowBlank="1" showErrorMessage="1" sqref="A8:V8" xr:uid="{270163C2-B857-47F6-B1B0-254D3ED1DCC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2023-08-08T18:23:31Z</dcterms:created>
  <dcterms:modified xsi:type="dcterms:W3CDTF">2023-08-10T14:16:41Z</dcterms:modified>
</cp:coreProperties>
</file>