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86AF35B0-554F-4FAB-9685-6B600508FCC2}" xr6:coauthVersionLast="47" xr6:coauthVersionMax="47" xr10:uidLastSave="{00000000-0000-0000-0000-000000000000}"/>
  <bookViews>
    <workbookView xWindow="5880" yWindow="5880" windowWidth="33840" windowHeight="18218" xr2:uid="{0B9979C7-4910-43B6-B6FF-9D1463CBF9B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<sst xmlns="http://schemas.openxmlformats.org/spreadsheetml/2006/main" count="104" uniqueCount="74">
  <si>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</si>
  <si>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</si>
  <si>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</si>
  <si>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</si>
  <si>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</si>
  <si>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</si>
  <si>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</si>
  <si>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</si>
  <si>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</si>
  <si>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</si>
  <si>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</si>
  <si>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</si>
  <si>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</si>
  <si>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</si>
  <si>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</si>
  <si>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</si>
  <si>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</si>
  <si>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</si>
  <si>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</si>
  <si>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</si>
  <si>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</si>
  <si>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</si>
  <si>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</si>
  <si>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</si>
  <si>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</si>
  <si>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</si>
  <si>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</si>
  <si>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</si>
  <si>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</si>
  <si>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</si>
  <si>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MN-506</t>
  </si>
  <si>
    <t>Bi-County Community Action Programs, Inc.</t>
  </si>
  <si>
    <t>FY2022 Beltrami Permanent Supportive Housing</t>
  </si>
  <si>
    <t>MN0095L5K062214</t>
  </si>
  <si>
    <t>PH</t>
  </si>
  <si>
    <t>FMR</t>
  </si>
  <si>
    <t>Minneapolis</t>
  </si>
  <si>
    <t>Northwest Minnesota CoC</t>
  </si>
  <si>
    <t>Northwest Minnesota Foundation</t>
  </si>
  <si>
    <t>Institute for Community Alliances</t>
  </si>
  <si>
    <t>MN HMIS Northwest Renewal FY22</t>
  </si>
  <si>
    <t>MN0096L5K062215</t>
  </si>
  <si>
    <t/>
  </si>
  <si>
    <t>Inter- County Community Council</t>
  </si>
  <si>
    <t>ICCC PSH Renewal 2022</t>
  </si>
  <si>
    <t>MN0176L5K062211</t>
  </si>
  <si>
    <t>FY2022 AI Permanent Supportive Housing</t>
  </si>
  <si>
    <t>MN0178L5K062210</t>
  </si>
  <si>
    <t>Tri-Valley Opportunity Council, Inc</t>
  </si>
  <si>
    <t>Tri-Valley PSH 2022</t>
  </si>
  <si>
    <t>MN0255L5K062211</t>
  </si>
  <si>
    <t>Evergreen Youth &amp; Family Services</t>
  </si>
  <si>
    <t>Evergreen YFS HUD PSH Project FY2022</t>
  </si>
  <si>
    <t>MN0287L5K062209</t>
  </si>
  <si>
    <t>Northwest Coordinated Entry Prioritization 2022</t>
  </si>
  <si>
    <t>MN0410L5K062205</t>
  </si>
  <si>
    <t>SSO</t>
  </si>
  <si>
    <t>RRH TH Tri-Valley 2022</t>
  </si>
  <si>
    <t>MN0434L5K062204</t>
  </si>
  <si>
    <t>Joint TH &amp; PH-RRH</t>
  </si>
  <si>
    <t>MN HMIS Northwest YHDP Renewal FY22</t>
  </si>
  <si>
    <t>MN0441Y5K062203</t>
  </si>
  <si>
    <t>ICCC YHDP Renewal 2022</t>
  </si>
  <si>
    <t>MN0442Y5K062203</t>
  </si>
  <si>
    <t>Northwest Indian Community Development Center</t>
  </si>
  <si>
    <t>YHDP #2 Renewal</t>
  </si>
  <si>
    <t>MN0444Y5K062201</t>
  </si>
  <si>
    <t>Violence Intervention Project</t>
  </si>
  <si>
    <t>RRH TH VIP FY 2022</t>
  </si>
  <si>
    <t>MN0504D5K062201</t>
  </si>
  <si>
    <t>FY2022 Conifer Estates Permanent Supportive Housing</t>
  </si>
  <si>
    <t>MN0539T5K062200</t>
  </si>
  <si>
    <t>RRH VIP 2022</t>
  </si>
  <si>
    <t>MN0540T5K062200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</si>
</sst>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C64B-F02D-468F-941F-F79C54B47041}">
  <sheetPr codeName="Sheet17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1455362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92916</v>
      </c>
      <c r="H9" s="31">
        <v>26572</v>
      </c>
      <c r="I9" s="31">
        <v>0</v>
      </c>
      <c r="J9" s="31">
        <v>0</v>
      </c>
      <c r="K9" s="32">
        <v>6230</v>
      </c>
      <c r="L9" s="33" t="s">
        <v>35</v>
      </c>
      <c r="M9" s="34">
        <v>0</v>
      </c>
      <c r="N9" s="34">
        <v>0</v>
      </c>
      <c r="O9" s="34">
        <v>1</v>
      </c>
      <c r="P9" s="34">
        <v>4</v>
      </c>
      <c r="Q9" s="34">
        <v>3</v>
      </c>
      <c r="R9" s="34">
        <v>0</v>
      </c>
      <c r="S9" s="34">
        <v>0</v>
      </c>
      <c r="T9" s="34">
        <v>0</v>
      </c>
      <c r="U9" s="35">
        <f t="shared" ref="U9:U31" si="0">SUM(M9:T9)</f>
        <v>8</v>
      </c>
      <c r="V9" s="36">
        <f t="shared" ref="V9:V31" si="1">SUM(F9:K9)</f>
        <v>125718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10341</v>
      </c>
      <c r="K10" s="32">
        <v>317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10658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35772</v>
      </c>
      <c r="H11" s="31">
        <v>7486</v>
      </c>
      <c r="I11" s="31">
        <v>0</v>
      </c>
      <c r="J11" s="31">
        <v>1104</v>
      </c>
      <c r="K11" s="32">
        <v>2355</v>
      </c>
      <c r="L11" s="33" t="s">
        <v>35</v>
      </c>
      <c r="M11" s="34">
        <v>0</v>
      </c>
      <c r="N11" s="34">
        <v>1</v>
      </c>
      <c r="O11" s="34">
        <v>4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</v>
      </c>
      <c r="V11" s="36">
        <f t="shared" si="1"/>
        <v>46717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52092</v>
      </c>
      <c r="H12" s="31">
        <v>14887</v>
      </c>
      <c r="I12" s="31">
        <v>0</v>
      </c>
      <c r="J12" s="31">
        <v>0</v>
      </c>
      <c r="K12" s="32">
        <v>3022</v>
      </c>
      <c r="L12" s="33" t="s">
        <v>35</v>
      </c>
      <c r="M12" s="34">
        <v>0</v>
      </c>
      <c r="N12" s="34">
        <v>0</v>
      </c>
      <c r="O12" s="34">
        <v>2</v>
      </c>
      <c r="P12" s="34">
        <v>2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70001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99240</v>
      </c>
      <c r="H13" s="31">
        <v>20268</v>
      </c>
      <c r="I13" s="31">
        <v>0</v>
      </c>
      <c r="J13" s="31">
        <v>0</v>
      </c>
      <c r="K13" s="32">
        <v>10058</v>
      </c>
      <c r="L13" s="33" t="s">
        <v>35</v>
      </c>
      <c r="M13" s="34">
        <v>0</v>
      </c>
      <c r="N13" s="34">
        <v>0</v>
      </c>
      <c r="O13" s="34">
        <v>7</v>
      </c>
      <c r="P13" s="34">
        <v>3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11</v>
      </c>
      <c r="V13" s="36">
        <f t="shared" si="1"/>
        <v>129566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65244</v>
      </c>
      <c r="H14" s="31">
        <v>34147</v>
      </c>
      <c r="I14" s="31">
        <v>0</v>
      </c>
      <c r="J14" s="31">
        <v>2047</v>
      </c>
      <c r="K14" s="32">
        <v>5596</v>
      </c>
      <c r="L14" s="33" t="s">
        <v>35</v>
      </c>
      <c r="M14" s="34">
        <v>0</v>
      </c>
      <c r="N14" s="34">
        <v>0</v>
      </c>
      <c r="O14" s="34">
        <v>3</v>
      </c>
      <c r="P14" s="34">
        <v>1</v>
      </c>
      <c r="Q14" s="34">
        <v>1</v>
      </c>
      <c r="R14" s="34">
        <v>1</v>
      </c>
      <c r="S14" s="34">
        <v>0</v>
      </c>
      <c r="T14" s="34">
        <v>0</v>
      </c>
      <c r="U14" s="35">
        <f t="shared" si="0"/>
        <v>6</v>
      </c>
      <c r="V14" s="36">
        <f t="shared" si="1"/>
        <v>107034</v>
      </c>
    </row>
    <row r="15" spans="1:22" x14ac:dyDescent="0.45">
      <c r="A15" s="27" t="s">
        <v>48</v>
      </c>
      <c r="B15" s="27" t="s">
        <v>54</v>
      </c>
      <c r="C15" s="28" t="s">
        <v>55</v>
      </c>
      <c r="D15" s="28">
        <v>2024</v>
      </c>
      <c r="E15" s="29" t="s">
        <v>56</v>
      </c>
      <c r="F15" s="30">
        <v>0</v>
      </c>
      <c r="G15" s="31">
        <v>0</v>
      </c>
      <c r="H15" s="31">
        <v>32957</v>
      </c>
      <c r="I15" s="31">
        <v>0</v>
      </c>
      <c r="J15" s="31">
        <v>0</v>
      </c>
      <c r="K15" s="32">
        <v>3260</v>
      </c>
      <c r="L15" s="33" t="s">
        <v>42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36217</v>
      </c>
    </row>
    <row r="16" spans="1:22" x14ac:dyDescent="0.45">
      <c r="A16" s="27" t="s">
        <v>48</v>
      </c>
      <c r="B16" s="27" t="s">
        <v>57</v>
      </c>
      <c r="C16" s="28" t="s">
        <v>58</v>
      </c>
      <c r="D16" s="28">
        <v>2024</v>
      </c>
      <c r="E16" s="29" t="s">
        <v>59</v>
      </c>
      <c r="F16" s="30">
        <v>0</v>
      </c>
      <c r="G16" s="31">
        <v>26304</v>
      </c>
      <c r="H16" s="31">
        <v>19981</v>
      </c>
      <c r="I16" s="31">
        <v>0</v>
      </c>
      <c r="J16" s="31">
        <v>0</v>
      </c>
      <c r="K16" s="32">
        <v>4075</v>
      </c>
      <c r="L16" s="33" t="s">
        <v>35</v>
      </c>
      <c r="M16" s="34">
        <v>0</v>
      </c>
      <c r="N16" s="34">
        <v>0</v>
      </c>
      <c r="O16" s="34">
        <v>2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50360</v>
      </c>
    </row>
    <row r="17" spans="1:22" x14ac:dyDescent="0.45">
      <c r="A17" s="27" t="s">
        <v>39</v>
      </c>
      <c r="B17" s="27" t="s">
        <v>60</v>
      </c>
      <c r="C17" s="28" t="s">
        <v>61</v>
      </c>
      <c r="D17" s="28">
        <v>2024</v>
      </c>
      <c r="E17" s="29" t="s">
        <v>17</v>
      </c>
      <c r="F17" s="30">
        <v>0</v>
      </c>
      <c r="G17" s="31">
        <v>0</v>
      </c>
      <c r="H17" s="31">
        <v>0</v>
      </c>
      <c r="I17" s="31">
        <v>0</v>
      </c>
      <c r="J17" s="31">
        <v>12679</v>
      </c>
      <c r="K17" s="32">
        <v>950</v>
      </c>
      <c r="L17" s="33" t="s">
        <v>42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13629</v>
      </c>
    </row>
    <row r="18" spans="1:22" x14ac:dyDescent="0.45">
      <c r="A18" s="27" t="s">
        <v>43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0</v>
      </c>
      <c r="G18" s="31">
        <v>167040</v>
      </c>
      <c r="H18" s="31">
        <v>194245</v>
      </c>
      <c r="I18" s="31">
        <v>0</v>
      </c>
      <c r="J18" s="31">
        <v>0</v>
      </c>
      <c r="K18" s="32">
        <v>34890</v>
      </c>
      <c r="L18" s="33" t="s">
        <v>35</v>
      </c>
      <c r="M18" s="34">
        <v>0</v>
      </c>
      <c r="N18" s="34">
        <v>5</v>
      </c>
      <c r="O18" s="34">
        <v>13</v>
      </c>
      <c r="P18" s="34">
        <v>4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22</v>
      </c>
      <c r="V18" s="36">
        <f t="shared" si="1"/>
        <v>396175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0</v>
      </c>
      <c r="G19" s="31">
        <v>144660</v>
      </c>
      <c r="H19" s="31">
        <v>128653</v>
      </c>
      <c r="I19" s="31">
        <v>2105</v>
      </c>
      <c r="J19" s="31">
        <v>425</v>
      </c>
      <c r="K19" s="32">
        <v>24728</v>
      </c>
      <c r="L19" s="33" t="s">
        <v>35</v>
      </c>
      <c r="M19" s="34">
        <v>0</v>
      </c>
      <c r="N19" s="34">
        <v>1</v>
      </c>
      <c r="O19" s="34">
        <v>8</v>
      </c>
      <c r="P19" s="34">
        <v>4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15</v>
      </c>
      <c r="V19" s="36">
        <f t="shared" si="1"/>
        <v>300571</v>
      </c>
    </row>
    <row r="20" spans="1:22" x14ac:dyDescent="0.45">
      <c r="A20" s="27" t="s">
        <v>67</v>
      </c>
      <c r="B20" s="27" t="s">
        <v>68</v>
      </c>
      <c r="C20" s="28" t="s">
        <v>69</v>
      </c>
      <c r="D20" s="28">
        <v>2024</v>
      </c>
      <c r="E20" s="29" t="s">
        <v>59</v>
      </c>
      <c r="F20" s="30">
        <v>0</v>
      </c>
      <c r="G20" s="31">
        <v>24444</v>
      </c>
      <c r="H20" s="31">
        <v>41871</v>
      </c>
      <c r="I20" s="31">
        <v>10500</v>
      </c>
      <c r="J20" s="31">
        <v>1040</v>
      </c>
      <c r="K20" s="32">
        <v>7500</v>
      </c>
      <c r="L20" s="33" t="s">
        <v>35</v>
      </c>
      <c r="M20" s="34">
        <v>0</v>
      </c>
      <c r="N20" s="34">
        <v>0</v>
      </c>
      <c r="O20" s="34">
        <v>0</v>
      </c>
      <c r="P20" s="34">
        <v>0</v>
      </c>
      <c r="Q20" s="34">
        <v>2</v>
      </c>
      <c r="R20" s="34">
        <v>0</v>
      </c>
      <c r="S20" s="34">
        <v>0</v>
      </c>
      <c r="T20" s="34">
        <v>0</v>
      </c>
      <c r="U20" s="35">
        <f t="shared" si="0"/>
        <v>2</v>
      </c>
      <c r="V20" s="36">
        <f t="shared" si="1"/>
        <v>85355</v>
      </c>
    </row>
    <row r="21" spans="1:22" x14ac:dyDescent="0.45">
      <c r="A21" s="27" t="s">
        <v>31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32868</v>
      </c>
      <c r="G21" s="31">
        <v>0</v>
      </c>
      <c r="H21" s="31">
        <v>10264</v>
      </c>
      <c r="I21" s="31">
        <v>0</v>
      </c>
      <c r="J21" s="31">
        <v>0</v>
      </c>
      <c r="K21" s="32">
        <v>1959</v>
      </c>
      <c r="L21" s="33" t="s">
        <v>42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45091</v>
      </c>
    </row>
    <row r="22" spans="1:22" x14ac:dyDescent="0.45">
      <c r="A22" s="27" t="s">
        <v>67</v>
      </c>
      <c r="B22" s="27" t="s">
        <v>72</v>
      </c>
      <c r="C22" s="28" t="s">
        <v>73</v>
      </c>
      <c r="D22" s="28">
        <v>2024</v>
      </c>
      <c r="E22" s="29" t="s">
        <v>59</v>
      </c>
      <c r="F22" s="30">
        <v>0</v>
      </c>
      <c r="G22" s="31">
        <v>22176</v>
      </c>
      <c r="H22" s="31">
        <v>12615</v>
      </c>
      <c r="I22" s="31">
        <v>0</v>
      </c>
      <c r="J22" s="31">
        <v>1465</v>
      </c>
      <c r="K22" s="32">
        <v>2014</v>
      </c>
      <c r="L22" s="33" t="s">
        <v>35</v>
      </c>
      <c r="M22" s="34">
        <v>0</v>
      </c>
      <c r="N22" s="34">
        <v>0</v>
      </c>
      <c r="O22" s="34">
        <v>0</v>
      </c>
      <c r="P22" s="34">
        <v>1</v>
      </c>
      <c r="Q22" s="34">
        <v>1</v>
      </c>
      <c r="R22" s="34">
        <v>0</v>
      </c>
      <c r="S22" s="34">
        <v>0</v>
      </c>
      <c r="T22" s="34">
        <v>0</v>
      </c>
      <c r="U22" s="35">
        <f t="shared" si="0"/>
        <v>2</v>
      </c>
      <c r="V22" s="36">
        <f t="shared" si="1"/>
        <v>38270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5D64C64B-F02D-468F-941F-F79C54B47041}"/>
  <conditionalFormatting sqref="D9:D31">
    <cfRule type="expression" dxfId="2" priority="1">
      <formula>OR($D9&gt;2024,AND($D9&lt;2024,$D9&lt;&gt;""))</formula>
    </cfRule>
  </conditionalFormatting>
  <conditionalFormatting sqref="V9:V3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1" xr:uid="{7C991C52-8BA3-4372-B48A-2B319843B80A}">
      <formula1>"N/A, FMR, Actual Rent"</formula1>
    </dataValidation>
    <dataValidation type="list" allowBlank="1" showInputMessage="1" showErrorMessage="1" sqref="E9:E31" xr:uid="{11A59A2F-A58A-4539-9618-1C3D485D5757}">
      <formula1>"PH, TH, Joint TH &amp; PH-RRH, HMIS, SSO, TRA, PRA, SRA, S+C/SRO"</formula1>
    </dataValidation>
    <dataValidation allowBlank="1" showErrorMessage="1" sqref="A8:V8" xr:uid="{15F75785-8062-4BD2-B307-127C5D8A596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2023-08-08T18:26:12Z</dcterms:created>
  <dcterms:modified xsi:type="dcterms:W3CDTF">2023-08-10T14:16:22Z</dcterms:modified>
</cp:coreProperties>
</file>