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3BA9CB94-BA6E-43C1-8EE3-7510DFBC9CA9}" xr6:coauthVersionLast="47" xr6:coauthVersionMax="47" xr10:uidLastSave="{00000000-0000-0000-0000-000000000000}"/>
  <bookViews>
    <workbookView xWindow="1103" yWindow="1103" windowWidth="19237" windowHeight="11220" xr2:uid="{896483D1-DE3F-45E3-9F16-E4BC6DD25658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9" i="1" l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<sst xmlns="http://schemas.openxmlformats.org/spreadsheetml/2006/main" count="89" uniqueCount="69">
  <si>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</si>
  <si>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</si>
  <si>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</si>
  <si>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</si>
  <si>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</si>
  <si>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</si>
  <si>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</si>
  <si>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</si>
  <si>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</si>
  <si>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</si>
  <si>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</si>
  <si>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</si>
  <si>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</si>
  <si>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</si>
  <si>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</si>
  <si>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</si>
  <si>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</si>
  <si>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</si>
  <si>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</si>
  <si>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</si>
  <si>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</si>
  <si>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</si>
  <si>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</si>
  <si>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</si>
  <si>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</si>
  <si>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</si>
  <si>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</si>
  <si>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</si>
  <si>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</si>
  <si>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</si>
  <si>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MN-504</t>
  </si>
  <si>
    <t>Institute for Community Alliances</t>
  </si>
  <si>
    <t>MN HMIS Northeast Renewal FY22</t>
  </si>
  <si>
    <t>MN0078L5K042215</t>
  </si>
  <si>
    <t/>
  </si>
  <si>
    <t>Minneapolis</t>
  </si>
  <si>
    <t>Northeast Minnesota CoC</t>
  </si>
  <si>
    <t>Hearth Connection</t>
  </si>
  <si>
    <t>Kootasca Community Action Inc.</t>
  </si>
  <si>
    <t>Itasca County Transitional Housing 2023-2024 MN0079L5K042214</t>
  </si>
  <si>
    <t>MN0079L5K042214</t>
  </si>
  <si>
    <t>TH</t>
  </si>
  <si>
    <t>Arrowhead Economic Opportunity Agency</t>
  </si>
  <si>
    <t>Life Transitional Housing 2022</t>
  </si>
  <si>
    <t>MN0080L5K042215</t>
  </si>
  <si>
    <t>The Salvation Army</t>
  </si>
  <si>
    <t>Northeast Minnesota Rapid Re-Housing</t>
  </si>
  <si>
    <t>MN0081L5K042215</t>
  </si>
  <si>
    <t>PH</t>
  </si>
  <si>
    <t>FMR</t>
  </si>
  <si>
    <t>Human Development Center</t>
  </si>
  <si>
    <t>Outreach Center Apartments 2022</t>
  </si>
  <si>
    <t>MN0082L5K042215</t>
  </si>
  <si>
    <t>Transitional Housing Lake/Cook Counties</t>
  </si>
  <si>
    <t>MN0083L5K042215</t>
  </si>
  <si>
    <t>Minnesota Assistance Council for Veterans</t>
  </si>
  <si>
    <t>Veterans Outreach Program NECoC 2022 Renewal</t>
  </si>
  <si>
    <t>MN0084L5K042215</t>
  </si>
  <si>
    <t>Housing &amp; Redevelopment Authority of Itasca County</t>
  </si>
  <si>
    <t>Itasca County HRA SPC Renewal 2022</t>
  </si>
  <si>
    <t>MN0195L5K042213</t>
  </si>
  <si>
    <t>American Indian Community Housing Organization</t>
  </si>
  <si>
    <t>Fond du Lac Veterans Housing 2022</t>
  </si>
  <si>
    <t>MN0250L5K042209</t>
  </si>
  <si>
    <t>MN 504 CES Renewal FY2022</t>
  </si>
  <si>
    <t>MN0430L5K042204</t>
  </si>
  <si>
    <t>SSO</t>
  </si>
  <si>
    <t>Lake County Rental Assistance</t>
  </si>
  <si>
    <t>MN0468L5K042203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</si>
</sst>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A4651-AAAA-4444-90F1-5D73ADB90092}">
  <sheetPr codeName="Sheet191">
    <pageSetUpPr fitToPage="1"/>
  </sheetPr>
  <dimension ref="A1:DG29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37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477186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19999</v>
      </c>
      <c r="K9" s="32">
        <v>0</v>
      </c>
      <c r="L9" s="33" t="s">
        <v>34</v>
      </c>
      <c r="M9" s="34"/>
      <c r="N9" s="34"/>
      <c r="O9" s="34"/>
      <c r="P9" s="34"/>
      <c r="Q9" s="34"/>
      <c r="R9" s="34"/>
      <c r="S9" s="34"/>
      <c r="T9" s="34"/>
      <c r="U9" s="35">
        <f t="shared" ref="U9:U29" si="0">SUM(M9:T9)</f>
        <v>0</v>
      </c>
      <c r="V9" s="36">
        <f t="shared" ref="V9:V29" si="1">SUM(F9:K9)</f>
        <v>19999</v>
      </c>
    </row>
    <row r="10" spans="1:22" x14ac:dyDescent="0.45">
      <c r="A10" s="27" t="s">
        <v>38</v>
      </c>
      <c r="B10" s="27" t="s">
        <v>39</v>
      </c>
      <c r="C10" s="28" t="s">
        <v>40</v>
      </c>
      <c r="D10" s="28">
        <v>2024</v>
      </c>
      <c r="E10" s="29" t="s">
        <v>41</v>
      </c>
      <c r="F10" s="30">
        <v>1248</v>
      </c>
      <c r="G10" s="31">
        <v>0</v>
      </c>
      <c r="H10" s="31">
        <v>13662</v>
      </c>
      <c r="I10" s="31">
        <v>14517</v>
      </c>
      <c r="J10" s="31">
        <v>0</v>
      </c>
      <c r="K10" s="32">
        <v>1440</v>
      </c>
      <c r="L10" s="33" t="s">
        <v>34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30867</v>
      </c>
    </row>
    <row r="11" spans="1:22" x14ac:dyDescent="0.45">
      <c r="A11" s="27" t="s">
        <v>42</v>
      </c>
      <c r="B11" s="27" t="s">
        <v>43</v>
      </c>
      <c r="C11" s="28" t="s">
        <v>44</v>
      </c>
      <c r="D11" s="28">
        <v>2024</v>
      </c>
      <c r="E11" s="29" t="s">
        <v>41</v>
      </c>
      <c r="F11" s="30">
        <v>9000</v>
      </c>
      <c r="G11" s="31">
        <v>0</v>
      </c>
      <c r="H11" s="31">
        <v>10100</v>
      </c>
      <c r="I11" s="31">
        <v>0</v>
      </c>
      <c r="J11" s="31">
        <v>0</v>
      </c>
      <c r="K11" s="32">
        <v>779</v>
      </c>
      <c r="L11" s="33" t="s">
        <v>34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19879</v>
      </c>
    </row>
    <row r="12" spans="1:22" x14ac:dyDescent="0.45">
      <c r="A12" s="27" t="s">
        <v>45</v>
      </c>
      <c r="B12" s="27" t="s">
        <v>46</v>
      </c>
      <c r="C12" s="28" t="s">
        <v>47</v>
      </c>
      <c r="D12" s="28">
        <v>2024</v>
      </c>
      <c r="E12" s="29" t="s">
        <v>48</v>
      </c>
      <c r="F12" s="30">
        <v>0</v>
      </c>
      <c r="G12" s="31">
        <v>71844</v>
      </c>
      <c r="H12" s="31">
        <v>35482</v>
      </c>
      <c r="I12" s="31">
        <v>0</v>
      </c>
      <c r="J12" s="31">
        <v>0</v>
      </c>
      <c r="K12" s="32">
        <v>3207</v>
      </c>
      <c r="L12" s="33" t="s">
        <v>49</v>
      </c>
      <c r="M12" s="34">
        <v>0</v>
      </c>
      <c r="N12" s="34">
        <v>0</v>
      </c>
      <c r="O12" s="34">
        <v>1</v>
      </c>
      <c r="P12" s="34">
        <v>5</v>
      </c>
      <c r="Q12" s="34">
        <v>1</v>
      </c>
      <c r="R12" s="34">
        <v>0</v>
      </c>
      <c r="S12" s="34">
        <v>0</v>
      </c>
      <c r="T12" s="34">
        <v>0</v>
      </c>
      <c r="U12" s="35">
        <f t="shared" si="0"/>
        <v>7</v>
      </c>
      <c r="V12" s="36">
        <f t="shared" si="1"/>
        <v>110533</v>
      </c>
    </row>
    <row r="13" spans="1:22" x14ac:dyDescent="0.45">
      <c r="A13" s="27" t="s">
        <v>50</v>
      </c>
      <c r="B13" s="27" t="s">
        <v>51</v>
      </c>
      <c r="C13" s="28" t="s">
        <v>52</v>
      </c>
      <c r="D13" s="28">
        <v>2024</v>
      </c>
      <c r="E13" s="29" t="s">
        <v>48</v>
      </c>
      <c r="F13" s="30">
        <v>0</v>
      </c>
      <c r="G13" s="31">
        <v>0</v>
      </c>
      <c r="H13" s="31">
        <v>0</v>
      </c>
      <c r="I13" s="31">
        <v>20643</v>
      </c>
      <c r="J13" s="31">
        <v>200</v>
      </c>
      <c r="K13" s="32">
        <v>765</v>
      </c>
      <c r="L13" s="33" t="s">
        <v>34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21608</v>
      </c>
    </row>
    <row r="14" spans="1:22" x14ac:dyDescent="0.45">
      <c r="A14" s="27" t="s">
        <v>42</v>
      </c>
      <c r="B14" s="27" t="s">
        <v>53</v>
      </c>
      <c r="C14" s="28" t="s">
        <v>54</v>
      </c>
      <c r="D14" s="28">
        <v>2024</v>
      </c>
      <c r="E14" s="29" t="s">
        <v>41</v>
      </c>
      <c r="F14" s="30">
        <v>10932</v>
      </c>
      <c r="G14" s="31">
        <v>0</v>
      </c>
      <c r="H14" s="31">
        <v>13306</v>
      </c>
      <c r="I14" s="31">
        <v>807</v>
      </c>
      <c r="J14" s="31">
        <v>0</v>
      </c>
      <c r="K14" s="32">
        <v>1226</v>
      </c>
      <c r="L14" s="33" t="s">
        <v>34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26271</v>
      </c>
    </row>
    <row r="15" spans="1:22" x14ac:dyDescent="0.45">
      <c r="A15" s="27" t="s">
        <v>55</v>
      </c>
      <c r="B15" s="27" t="s">
        <v>56</v>
      </c>
      <c r="C15" s="28" t="s">
        <v>57</v>
      </c>
      <c r="D15" s="28">
        <v>2024</v>
      </c>
      <c r="E15" s="29" t="s">
        <v>48</v>
      </c>
      <c r="F15" s="30">
        <v>0</v>
      </c>
      <c r="G15" s="31">
        <v>45180</v>
      </c>
      <c r="H15" s="31">
        <v>46112</v>
      </c>
      <c r="I15" s="31">
        <v>0</v>
      </c>
      <c r="J15" s="31">
        <v>0</v>
      </c>
      <c r="K15" s="32">
        <v>2747</v>
      </c>
      <c r="L15" s="33" t="s">
        <v>49</v>
      </c>
      <c r="M15" s="34">
        <v>0</v>
      </c>
      <c r="N15" s="34">
        <v>1</v>
      </c>
      <c r="O15" s="34">
        <v>2</v>
      </c>
      <c r="P15" s="34">
        <v>2</v>
      </c>
      <c r="Q15" s="34">
        <v>0</v>
      </c>
      <c r="R15" s="34">
        <v>0</v>
      </c>
      <c r="S15" s="34">
        <v>0</v>
      </c>
      <c r="T15" s="34">
        <v>0</v>
      </c>
      <c r="U15" s="35">
        <f t="shared" si="0"/>
        <v>5</v>
      </c>
      <c r="V15" s="36">
        <f t="shared" si="1"/>
        <v>94039</v>
      </c>
    </row>
    <row r="16" spans="1:22" x14ac:dyDescent="0.45">
      <c r="A16" s="27" t="s">
        <v>58</v>
      </c>
      <c r="B16" s="27" t="s">
        <v>59</v>
      </c>
      <c r="C16" s="28" t="s">
        <v>60</v>
      </c>
      <c r="D16" s="28">
        <v>2024</v>
      </c>
      <c r="E16" s="29" t="s">
        <v>48</v>
      </c>
      <c r="F16" s="30">
        <v>0</v>
      </c>
      <c r="G16" s="31">
        <v>85848</v>
      </c>
      <c r="H16" s="31">
        <v>0</v>
      </c>
      <c r="I16" s="31">
        <v>0</v>
      </c>
      <c r="J16" s="31">
        <v>0</v>
      </c>
      <c r="K16" s="32">
        <v>0</v>
      </c>
      <c r="L16" s="33" t="s">
        <v>49</v>
      </c>
      <c r="M16" s="34">
        <v>0</v>
      </c>
      <c r="N16" s="34">
        <v>0</v>
      </c>
      <c r="O16" s="34">
        <v>8</v>
      </c>
      <c r="P16" s="34">
        <v>2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10</v>
      </c>
      <c r="V16" s="36">
        <f t="shared" si="1"/>
        <v>85848</v>
      </c>
    </row>
    <row r="17" spans="1:22" x14ac:dyDescent="0.45">
      <c r="A17" s="27" t="s">
        <v>61</v>
      </c>
      <c r="B17" s="27" t="s">
        <v>62</v>
      </c>
      <c r="C17" s="28" t="s">
        <v>63</v>
      </c>
      <c r="D17" s="28">
        <v>2024</v>
      </c>
      <c r="E17" s="29" t="s">
        <v>48</v>
      </c>
      <c r="F17" s="30">
        <v>0</v>
      </c>
      <c r="G17" s="31">
        <v>0</v>
      </c>
      <c r="H17" s="31">
        <v>2812</v>
      </c>
      <c r="I17" s="31">
        <v>26325</v>
      </c>
      <c r="J17" s="31">
        <v>0</v>
      </c>
      <c r="K17" s="32">
        <v>1723</v>
      </c>
      <c r="L17" s="33" t="s">
        <v>34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30860</v>
      </c>
    </row>
    <row r="18" spans="1:22" x14ac:dyDescent="0.45">
      <c r="A18" s="27" t="s">
        <v>37</v>
      </c>
      <c r="B18" s="27" t="s">
        <v>64</v>
      </c>
      <c r="C18" s="28" t="s">
        <v>65</v>
      </c>
      <c r="D18" s="28">
        <v>2024</v>
      </c>
      <c r="E18" s="29" t="s">
        <v>66</v>
      </c>
      <c r="F18" s="30">
        <v>0</v>
      </c>
      <c r="G18" s="31">
        <v>0</v>
      </c>
      <c r="H18" s="31">
        <v>21462</v>
      </c>
      <c r="I18" s="31">
        <v>0</v>
      </c>
      <c r="J18" s="31">
        <v>0</v>
      </c>
      <c r="K18" s="32">
        <v>2136</v>
      </c>
      <c r="L18" s="33" t="s">
        <v>34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23598</v>
      </c>
    </row>
    <row r="19" spans="1:22" x14ac:dyDescent="0.45">
      <c r="A19" s="27" t="s">
        <v>42</v>
      </c>
      <c r="B19" s="27" t="s">
        <v>67</v>
      </c>
      <c r="C19" s="28" t="s">
        <v>68</v>
      </c>
      <c r="D19" s="28">
        <v>2024</v>
      </c>
      <c r="E19" s="29" t="s">
        <v>48</v>
      </c>
      <c r="F19" s="30">
        <v>0</v>
      </c>
      <c r="G19" s="31">
        <v>9912</v>
      </c>
      <c r="H19" s="31">
        <v>2628</v>
      </c>
      <c r="I19" s="31">
        <v>0</v>
      </c>
      <c r="J19" s="31">
        <v>0</v>
      </c>
      <c r="K19" s="32">
        <v>1144</v>
      </c>
      <c r="L19" s="33" t="s">
        <v>49</v>
      </c>
      <c r="M19" s="34">
        <v>0</v>
      </c>
      <c r="N19" s="34">
        <v>0</v>
      </c>
      <c r="O19" s="34">
        <v>0</v>
      </c>
      <c r="P19" s="34">
        <v>1</v>
      </c>
      <c r="Q19" s="34">
        <v>0</v>
      </c>
      <c r="R19" s="34">
        <v>0</v>
      </c>
      <c r="S19" s="34">
        <v>0</v>
      </c>
      <c r="T19" s="34">
        <v>0</v>
      </c>
      <c r="U19" s="35">
        <f t="shared" si="0"/>
        <v>1</v>
      </c>
      <c r="V19" s="36">
        <f t="shared" si="1"/>
        <v>13684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</sheetData>
  <autoFilter ref="A8:V8" xr:uid="{82FA4651-AAAA-4444-90F1-5D73ADB90092}"/>
  <conditionalFormatting sqref="V9:V29">
    <cfRule type="cellIs" dxfId="2" priority="3" operator="lessThan">
      <formula>0</formula>
    </cfRule>
  </conditionalFormatting>
  <conditionalFormatting sqref="V9:V29">
    <cfRule type="expression" dxfId="1" priority="2">
      <formula>#REF!&lt;0</formula>
    </cfRule>
  </conditionalFormatting>
  <conditionalFormatting sqref="D9:D29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9" xr:uid="{6E72D6B8-3A1C-4BE6-8E62-1C0406F4C29F}">
      <formula1>"N/A, FMR, Actual Rent"</formula1>
    </dataValidation>
    <dataValidation type="list" allowBlank="1" showInputMessage="1" showErrorMessage="1" sqref="E9:E29" xr:uid="{38578877-4324-4EED-B3E0-D774165692EE}">
      <formula1>"PH, TH, Joint TH &amp; PH-RRH, HMIS, SSO, TRA, PRA, SRA, S+C/SRO"</formula1>
    </dataValidation>
    <dataValidation allowBlank="1" showErrorMessage="1" sqref="A8:V8" xr:uid="{8CB3E613-8C8F-4CF8-B886-00AD35DA9CC2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2023-05-19T14:11:14Z</dcterms:created>
  <dcterms:modified xsi:type="dcterms:W3CDTF">2023-05-19T14:53:00Z</dcterms:modified>
</cp:coreProperties>
</file>