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E1B6E368-0966-4346-886A-3EC0649E0262}" xr6:coauthVersionLast="47" xr6:coauthVersionMax="47" xr10:uidLastSave="{00000000-0000-0000-0000-000000000000}"/>
  <bookViews>
    <workbookView xWindow="5145" yWindow="5145" windowWidth="33840" windowHeight="18218" xr2:uid="{CF89742C-8319-4D77-8006-8D85C4C36EA9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6" i="1" l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<sst xmlns="http://schemas.openxmlformats.org/spreadsheetml/2006/main" count="124" uniqueCount="87">
  <si>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</si>
  <si>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</si>
  <si>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</si>
  <si>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</si>
  <si>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</si>
  <si>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</si>
  <si>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</si>
  <si>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</si>
  <si>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</si>
  <si>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</si>
  <si>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</si>
  <si>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</si>
  <si>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</si>
  <si>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</si>
  <si>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</si>
  <si>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</si>
  <si>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</si>
  <si>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</si>
  <si>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</si>
  <si>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</si>
  <si>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</si>
  <si>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</si>
  <si>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</si>
  <si>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</si>
  <si>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</si>
  <si>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</si>
  <si>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</si>
  <si>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</si>
  <si>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</si>
  <si>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</si>
  <si>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MN-503</t>
  </si>
  <si>
    <t>Scott-Carver-Dakota CAP Agency, Inc.</t>
  </si>
  <si>
    <t>Dakota Permanent Supportive Bryant &amp; Aldrich Operations Renewal 2022</t>
  </si>
  <si>
    <t>MN0070L5K032215</t>
  </si>
  <si>
    <t>PH</t>
  </si>
  <si>
    <t/>
  </si>
  <si>
    <t>Minneapolis</t>
  </si>
  <si>
    <t>Dakota, Anoka, Washington, Scott, Carver Counties CoC</t>
  </si>
  <si>
    <t>Hearth Connection</t>
  </si>
  <si>
    <t>Institute for Community Alliances</t>
  </si>
  <si>
    <t>MN HMIS SMAC Renewal FY22</t>
  </si>
  <si>
    <t>MN0072L5K032215</t>
  </si>
  <si>
    <t>Hearth SMAC 2022</t>
  </si>
  <si>
    <t>MN0073L5K032215</t>
  </si>
  <si>
    <t>Actual Rent</t>
  </si>
  <si>
    <t>Dakota County</t>
  </si>
  <si>
    <t>Supportive Housing Program - Dakota</t>
  </si>
  <si>
    <t>MN0077L5K032215</t>
  </si>
  <si>
    <t>FMR</t>
  </si>
  <si>
    <t>Canvas Health, Inc.</t>
  </si>
  <si>
    <t>Mosaic 2022</t>
  </si>
  <si>
    <t>MN0140L5K032215</t>
  </si>
  <si>
    <t>Carver County Community Development Agency (CDA)</t>
  </si>
  <si>
    <t>CCCDA CoC PSH</t>
  </si>
  <si>
    <t>MN0160L5K032214</t>
  </si>
  <si>
    <t>Washington County CDA</t>
  </si>
  <si>
    <t>Washington Cares FY22</t>
  </si>
  <si>
    <t>MN0161L5K032214</t>
  </si>
  <si>
    <t>Scott Carver HUD Rapid Re-housing 2022</t>
  </si>
  <si>
    <t>MN0163L5K032214</t>
  </si>
  <si>
    <t>Avivo</t>
  </si>
  <si>
    <t>Permanent Housing for Chronic Homeless</t>
  </si>
  <si>
    <t>MN0194L5K032213</t>
  </si>
  <si>
    <t>CommonBond Communities</t>
  </si>
  <si>
    <t>Granada Renewal 2022</t>
  </si>
  <si>
    <t>MN0220L5K032211</t>
  </si>
  <si>
    <t>The Link</t>
  </si>
  <si>
    <t>The Link Youth PSH 2022</t>
  </si>
  <si>
    <t>MN0248L5K032211</t>
  </si>
  <si>
    <t>2022 SCDCAP Consolidated PSH</t>
  </si>
  <si>
    <t>MN0279L5K032209</t>
  </si>
  <si>
    <t>The Link SMAC Youth Rapid Rehousing Program 2022</t>
  </si>
  <si>
    <t>MN0367L5K032207</t>
  </si>
  <si>
    <t>2022 SMAC PSH Project</t>
  </si>
  <si>
    <t>MN0402L5K032205</t>
  </si>
  <si>
    <t>Hearth SMAC CES</t>
  </si>
  <si>
    <t>MN0427L5K032204</t>
  </si>
  <si>
    <t>SSO</t>
  </si>
  <si>
    <t>Tubman</t>
  </si>
  <si>
    <t>Tubman TH &amp; RRH for Youth Survivors Renewal FY2022</t>
  </si>
  <si>
    <t>MN0429L5K032203</t>
  </si>
  <si>
    <t>Joint TH &amp; PH-RRH</t>
  </si>
  <si>
    <t>Hearth SMAC CES Expansion Plus</t>
  </si>
  <si>
    <t>MN0498L5K032201</t>
  </si>
  <si>
    <t>Solid Ground</t>
  </si>
  <si>
    <t>Welcome Home Washington</t>
  </si>
  <si>
    <t>MN0533L5K032200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</si>
</sst>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84208-4457-431D-97BC-136FBB3B5C0B}">
  <sheetPr codeName="Sheet72">
    <pageSetUpPr fitToPage="1"/>
  </sheetPr>
  <dimension ref="A1:V3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4104714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0</v>
      </c>
      <c r="I9" s="31">
        <v>32669</v>
      </c>
      <c r="J9" s="31">
        <v>0</v>
      </c>
      <c r="K9" s="32">
        <v>1106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36" si="0">SUM(M9:T9)</f>
        <v>0</v>
      </c>
      <c r="V9" s="36">
        <f t="shared" ref="V9:V36" si="1">SUM(F9:K9)</f>
        <v>33775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136184</v>
      </c>
      <c r="K10" s="32">
        <v>4688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140872</v>
      </c>
    </row>
    <row r="11" spans="1:22" x14ac:dyDescent="0.45">
      <c r="A11" s="27" t="s">
        <v>38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0</v>
      </c>
      <c r="G11" s="31">
        <v>176208</v>
      </c>
      <c r="H11" s="31">
        <v>12000</v>
      </c>
      <c r="I11" s="31">
        <v>0</v>
      </c>
      <c r="J11" s="31">
        <v>0</v>
      </c>
      <c r="K11" s="32">
        <v>12217</v>
      </c>
      <c r="L11" s="33" t="s">
        <v>44</v>
      </c>
      <c r="M11" s="34">
        <v>4</v>
      </c>
      <c r="N11" s="34">
        <v>1</v>
      </c>
      <c r="O11" s="34">
        <v>11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16</v>
      </c>
      <c r="V11" s="36">
        <f t="shared" si="1"/>
        <v>200425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0</v>
      </c>
      <c r="G12" s="31">
        <v>591144</v>
      </c>
      <c r="H12" s="31">
        <v>12490</v>
      </c>
      <c r="I12" s="31">
        <v>0</v>
      </c>
      <c r="J12" s="31">
        <v>0</v>
      </c>
      <c r="K12" s="32">
        <v>56000</v>
      </c>
      <c r="L12" s="33" t="s">
        <v>48</v>
      </c>
      <c r="M12" s="34">
        <v>0</v>
      </c>
      <c r="N12" s="34">
        <v>17</v>
      </c>
      <c r="O12" s="34">
        <v>31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48</v>
      </c>
      <c r="V12" s="36">
        <f t="shared" si="1"/>
        <v>659634</v>
      </c>
    </row>
    <row r="13" spans="1:22" x14ac:dyDescent="0.45">
      <c r="A13" s="27" t="s">
        <v>49</v>
      </c>
      <c r="B13" s="27" t="s">
        <v>50</v>
      </c>
      <c r="C13" s="28" t="s">
        <v>51</v>
      </c>
      <c r="D13" s="28">
        <v>2024</v>
      </c>
      <c r="E13" s="29" t="s">
        <v>34</v>
      </c>
      <c r="F13" s="30">
        <v>0</v>
      </c>
      <c r="G13" s="31">
        <v>0</v>
      </c>
      <c r="H13" s="31">
        <v>39884</v>
      </c>
      <c r="I13" s="31">
        <v>0</v>
      </c>
      <c r="J13" s="31">
        <v>0</v>
      </c>
      <c r="K13" s="32">
        <v>1990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41874</v>
      </c>
    </row>
    <row r="14" spans="1:22" x14ac:dyDescent="0.45">
      <c r="A14" s="27" t="s">
        <v>52</v>
      </c>
      <c r="B14" s="27" t="s">
        <v>53</v>
      </c>
      <c r="C14" s="28" t="s">
        <v>54</v>
      </c>
      <c r="D14" s="28">
        <v>2024</v>
      </c>
      <c r="E14" s="29" t="s">
        <v>34</v>
      </c>
      <c r="F14" s="30">
        <v>0</v>
      </c>
      <c r="G14" s="31">
        <v>146316</v>
      </c>
      <c r="H14" s="31">
        <v>0</v>
      </c>
      <c r="I14" s="31">
        <v>0</v>
      </c>
      <c r="J14" s="31">
        <v>0</v>
      </c>
      <c r="K14" s="32">
        <v>2047</v>
      </c>
      <c r="L14" s="33" t="s">
        <v>48</v>
      </c>
      <c r="M14" s="34">
        <v>6</v>
      </c>
      <c r="N14" s="34">
        <v>6</v>
      </c>
      <c r="O14" s="34">
        <v>1</v>
      </c>
      <c r="P14" s="34">
        <v>1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14</v>
      </c>
      <c r="V14" s="36">
        <f t="shared" si="1"/>
        <v>148363</v>
      </c>
    </row>
    <row r="15" spans="1:22" x14ac:dyDescent="0.45">
      <c r="A15" s="27" t="s">
        <v>55</v>
      </c>
      <c r="B15" s="27" t="s">
        <v>56</v>
      </c>
      <c r="C15" s="28" t="s">
        <v>57</v>
      </c>
      <c r="D15" s="28">
        <v>2024</v>
      </c>
      <c r="E15" s="29" t="s">
        <v>34</v>
      </c>
      <c r="F15" s="30">
        <v>0</v>
      </c>
      <c r="G15" s="31">
        <v>317988</v>
      </c>
      <c r="H15" s="31">
        <v>0</v>
      </c>
      <c r="I15" s="31">
        <v>0</v>
      </c>
      <c r="J15" s="31">
        <v>0</v>
      </c>
      <c r="K15" s="32">
        <v>0</v>
      </c>
      <c r="L15" s="33" t="s">
        <v>48</v>
      </c>
      <c r="M15" s="34">
        <v>0</v>
      </c>
      <c r="N15" s="34">
        <v>7</v>
      </c>
      <c r="O15" s="34">
        <v>8</v>
      </c>
      <c r="P15" s="34">
        <v>3</v>
      </c>
      <c r="Q15" s="34">
        <v>4</v>
      </c>
      <c r="R15" s="34">
        <v>0</v>
      </c>
      <c r="S15" s="34">
        <v>0</v>
      </c>
      <c r="T15" s="34">
        <v>0</v>
      </c>
      <c r="U15" s="35">
        <f t="shared" si="0"/>
        <v>22</v>
      </c>
      <c r="V15" s="36">
        <f t="shared" si="1"/>
        <v>317988</v>
      </c>
    </row>
    <row r="16" spans="1:22" x14ac:dyDescent="0.45">
      <c r="A16" s="27" t="s">
        <v>31</v>
      </c>
      <c r="B16" s="27" t="s">
        <v>58</v>
      </c>
      <c r="C16" s="28" t="s">
        <v>59</v>
      </c>
      <c r="D16" s="28">
        <v>2024</v>
      </c>
      <c r="E16" s="29" t="s">
        <v>34</v>
      </c>
      <c r="F16" s="30">
        <v>0</v>
      </c>
      <c r="G16" s="31">
        <v>175548</v>
      </c>
      <c r="H16" s="31">
        <v>26481</v>
      </c>
      <c r="I16" s="31">
        <v>0</v>
      </c>
      <c r="J16" s="31">
        <v>0</v>
      </c>
      <c r="K16" s="32">
        <v>4751</v>
      </c>
      <c r="L16" s="33" t="s">
        <v>48</v>
      </c>
      <c r="M16" s="34">
        <v>0</v>
      </c>
      <c r="N16" s="34">
        <v>0</v>
      </c>
      <c r="O16" s="34">
        <v>2</v>
      </c>
      <c r="P16" s="34">
        <v>8</v>
      </c>
      <c r="Q16" s="34">
        <v>1</v>
      </c>
      <c r="R16" s="34">
        <v>0</v>
      </c>
      <c r="S16" s="34">
        <v>0</v>
      </c>
      <c r="T16" s="34">
        <v>0</v>
      </c>
      <c r="U16" s="35">
        <f t="shared" si="0"/>
        <v>11</v>
      </c>
      <c r="V16" s="36">
        <f t="shared" si="1"/>
        <v>206780</v>
      </c>
    </row>
    <row r="17" spans="1:22" x14ac:dyDescent="0.45">
      <c r="A17" s="27" t="s">
        <v>60</v>
      </c>
      <c r="B17" s="27" t="s">
        <v>61</v>
      </c>
      <c r="C17" s="28" t="s">
        <v>62</v>
      </c>
      <c r="D17" s="28">
        <v>2024</v>
      </c>
      <c r="E17" s="29" t="s">
        <v>34</v>
      </c>
      <c r="F17" s="30">
        <v>153440</v>
      </c>
      <c r="G17" s="31">
        <v>0</v>
      </c>
      <c r="H17" s="31">
        <v>64533</v>
      </c>
      <c r="I17" s="31">
        <v>7528</v>
      </c>
      <c r="J17" s="31">
        <v>0</v>
      </c>
      <c r="K17" s="32">
        <v>1000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226501</v>
      </c>
    </row>
    <row r="18" spans="1:22" x14ac:dyDescent="0.45">
      <c r="A18" s="27" t="s">
        <v>63</v>
      </c>
      <c r="B18" s="27" t="s">
        <v>64</v>
      </c>
      <c r="C18" s="28" t="s">
        <v>65</v>
      </c>
      <c r="D18" s="28">
        <v>2024</v>
      </c>
      <c r="E18" s="29" t="s">
        <v>34</v>
      </c>
      <c r="F18" s="30">
        <v>0</v>
      </c>
      <c r="G18" s="31">
        <v>0</v>
      </c>
      <c r="H18" s="31">
        <v>3943</v>
      </c>
      <c r="I18" s="31">
        <v>19792</v>
      </c>
      <c r="J18" s="31">
        <v>0</v>
      </c>
      <c r="K18" s="32">
        <v>0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23735</v>
      </c>
    </row>
    <row r="19" spans="1:22" x14ac:dyDescent="0.45">
      <c r="A19" s="27" t="s">
        <v>66</v>
      </c>
      <c r="B19" s="27" t="s">
        <v>67</v>
      </c>
      <c r="C19" s="28" t="s">
        <v>68</v>
      </c>
      <c r="D19" s="28">
        <v>2024</v>
      </c>
      <c r="E19" s="29" t="s">
        <v>34</v>
      </c>
      <c r="F19" s="30">
        <v>0</v>
      </c>
      <c r="G19" s="31">
        <v>72696</v>
      </c>
      <c r="H19" s="31">
        <v>72994</v>
      </c>
      <c r="I19" s="31">
        <v>0</v>
      </c>
      <c r="J19" s="31">
        <v>0</v>
      </c>
      <c r="K19" s="32">
        <v>9436</v>
      </c>
      <c r="L19" s="33" t="s">
        <v>48</v>
      </c>
      <c r="M19" s="34">
        <v>2</v>
      </c>
      <c r="N19" s="34">
        <v>5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7</v>
      </c>
      <c r="V19" s="36">
        <f t="shared" si="1"/>
        <v>155126</v>
      </c>
    </row>
    <row r="20" spans="1:22" x14ac:dyDescent="0.45">
      <c r="A20" s="27" t="s">
        <v>31</v>
      </c>
      <c r="B20" s="27" t="s">
        <v>69</v>
      </c>
      <c r="C20" s="28" t="s">
        <v>70</v>
      </c>
      <c r="D20" s="28">
        <v>2024</v>
      </c>
      <c r="E20" s="29" t="s">
        <v>34</v>
      </c>
      <c r="F20" s="30">
        <v>0</v>
      </c>
      <c r="G20" s="31">
        <v>139164</v>
      </c>
      <c r="H20" s="31">
        <v>13948</v>
      </c>
      <c r="I20" s="31">
        <v>0</v>
      </c>
      <c r="J20" s="31">
        <v>0</v>
      </c>
      <c r="K20" s="32">
        <v>2343</v>
      </c>
      <c r="L20" s="33" t="s">
        <v>48</v>
      </c>
      <c r="M20" s="34">
        <v>0</v>
      </c>
      <c r="N20" s="34">
        <v>3</v>
      </c>
      <c r="O20" s="34">
        <v>2</v>
      </c>
      <c r="P20" s="34">
        <v>5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10</v>
      </c>
      <c r="V20" s="36">
        <f t="shared" si="1"/>
        <v>155455</v>
      </c>
    </row>
    <row r="21" spans="1:22" x14ac:dyDescent="0.45">
      <c r="A21" s="27" t="s">
        <v>66</v>
      </c>
      <c r="B21" s="27" t="s">
        <v>71</v>
      </c>
      <c r="C21" s="28" t="s">
        <v>72</v>
      </c>
      <c r="D21" s="28">
        <v>2024</v>
      </c>
      <c r="E21" s="29" t="s">
        <v>34</v>
      </c>
      <c r="F21" s="30">
        <v>0</v>
      </c>
      <c r="G21" s="31">
        <v>459540</v>
      </c>
      <c r="H21" s="31">
        <v>171650</v>
      </c>
      <c r="I21" s="31">
        <v>0</v>
      </c>
      <c r="J21" s="31">
        <v>0</v>
      </c>
      <c r="K21" s="32">
        <v>25607</v>
      </c>
      <c r="L21" s="33" t="s">
        <v>44</v>
      </c>
      <c r="M21" s="34">
        <v>0</v>
      </c>
      <c r="N21" s="34">
        <v>5</v>
      </c>
      <c r="O21" s="34">
        <v>35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40</v>
      </c>
      <c r="V21" s="36">
        <f t="shared" si="1"/>
        <v>656797</v>
      </c>
    </row>
    <row r="22" spans="1:22" x14ac:dyDescent="0.45">
      <c r="A22" s="27" t="s">
        <v>31</v>
      </c>
      <c r="B22" s="27" t="s">
        <v>73</v>
      </c>
      <c r="C22" s="28" t="s">
        <v>74</v>
      </c>
      <c r="D22" s="28">
        <v>2024</v>
      </c>
      <c r="E22" s="29" t="s">
        <v>34</v>
      </c>
      <c r="F22" s="30">
        <v>0</v>
      </c>
      <c r="G22" s="31">
        <v>241692</v>
      </c>
      <c r="H22" s="31">
        <v>56000</v>
      </c>
      <c r="I22" s="31">
        <v>0</v>
      </c>
      <c r="J22" s="31">
        <v>0</v>
      </c>
      <c r="K22" s="32">
        <v>7577</v>
      </c>
      <c r="L22" s="33" t="s">
        <v>48</v>
      </c>
      <c r="M22" s="34">
        <v>0</v>
      </c>
      <c r="N22" s="34">
        <v>11</v>
      </c>
      <c r="O22" s="34">
        <v>5</v>
      </c>
      <c r="P22" s="34">
        <v>2</v>
      </c>
      <c r="Q22" s="34">
        <v>1</v>
      </c>
      <c r="R22" s="34">
        <v>0</v>
      </c>
      <c r="S22" s="34">
        <v>0</v>
      </c>
      <c r="T22" s="34">
        <v>0</v>
      </c>
      <c r="U22" s="35">
        <f t="shared" si="0"/>
        <v>19</v>
      </c>
      <c r="V22" s="36">
        <f t="shared" si="1"/>
        <v>305269</v>
      </c>
    </row>
    <row r="23" spans="1:22" x14ac:dyDescent="0.45">
      <c r="A23" s="27" t="s">
        <v>38</v>
      </c>
      <c r="B23" s="27" t="s">
        <v>75</v>
      </c>
      <c r="C23" s="28" t="s">
        <v>76</v>
      </c>
      <c r="D23" s="28">
        <v>2024</v>
      </c>
      <c r="E23" s="29" t="s">
        <v>77</v>
      </c>
      <c r="F23" s="30">
        <v>0</v>
      </c>
      <c r="G23" s="31">
        <v>0</v>
      </c>
      <c r="H23" s="31">
        <v>236004</v>
      </c>
      <c r="I23" s="31">
        <v>0</v>
      </c>
      <c r="J23" s="31">
        <v>0</v>
      </c>
      <c r="K23" s="32">
        <v>23600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259604</v>
      </c>
    </row>
    <row r="24" spans="1:22" x14ac:dyDescent="0.45">
      <c r="A24" s="27" t="s">
        <v>78</v>
      </c>
      <c r="B24" s="27" t="s">
        <v>79</v>
      </c>
      <c r="C24" s="28" t="s">
        <v>80</v>
      </c>
      <c r="D24" s="28">
        <v>2024</v>
      </c>
      <c r="E24" s="29" t="s">
        <v>81</v>
      </c>
      <c r="F24" s="30">
        <v>0</v>
      </c>
      <c r="G24" s="31">
        <v>83544</v>
      </c>
      <c r="H24" s="31">
        <v>145062</v>
      </c>
      <c r="I24" s="31">
        <v>16069</v>
      </c>
      <c r="J24" s="31">
        <v>0</v>
      </c>
      <c r="K24" s="32">
        <v>16113</v>
      </c>
      <c r="L24" s="33" t="s">
        <v>48</v>
      </c>
      <c r="M24" s="34">
        <v>0</v>
      </c>
      <c r="N24" s="34">
        <v>4</v>
      </c>
      <c r="O24" s="34">
        <v>3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7</v>
      </c>
      <c r="V24" s="36">
        <f t="shared" si="1"/>
        <v>260788</v>
      </c>
    </row>
    <row r="25" spans="1:22" x14ac:dyDescent="0.45">
      <c r="A25" s="27" t="s">
        <v>38</v>
      </c>
      <c r="B25" s="27" t="s">
        <v>82</v>
      </c>
      <c r="C25" s="28" t="s">
        <v>83</v>
      </c>
      <c r="D25" s="28">
        <v>2024</v>
      </c>
      <c r="E25" s="29" t="s">
        <v>77</v>
      </c>
      <c r="F25" s="30">
        <v>0</v>
      </c>
      <c r="G25" s="31">
        <v>0</v>
      </c>
      <c r="H25" s="31">
        <v>26450</v>
      </c>
      <c r="I25" s="31">
        <v>0</v>
      </c>
      <c r="J25" s="31">
        <v>0</v>
      </c>
      <c r="K25" s="32">
        <v>2645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29095</v>
      </c>
    </row>
    <row r="26" spans="1:22" x14ac:dyDescent="0.45">
      <c r="A26" s="27" t="s">
        <v>84</v>
      </c>
      <c r="B26" s="27" t="s">
        <v>85</v>
      </c>
      <c r="C26" s="28" t="s">
        <v>86</v>
      </c>
      <c r="D26" s="28">
        <v>2024</v>
      </c>
      <c r="E26" s="29" t="s">
        <v>34</v>
      </c>
      <c r="F26" s="30">
        <v>0</v>
      </c>
      <c r="G26" s="31">
        <v>200004</v>
      </c>
      <c r="H26" s="31">
        <v>56935</v>
      </c>
      <c r="I26" s="31">
        <v>0</v>
      </c>
      <c r="J26" s="31">
        <v>0</v>
      </c>
      <c r="K26" s="32">
        <v>25694</v>
      </c>
      <c r="L26" s="33" t="s">
        <v>48</v>
      </c>
      <c r="M26" s="34">
        <v>0</v>
      </c>
      <c r="N26" s="34">
        <v>0</v>
      </c>
      <c r="O26" s="34">
        <v>0</v>
      </c>
      <c r="P26" s="34">
        <v>7</v>
      </c>
      <c r="Q26" s="34">
        <v>4</v>
      </c>
      <c r="R26" s="34">
        <v>0</v>
      </c>
      <c r="S26" s="34">
        <v>0</v>
      </c>
      <c r="T26" s="34">
        <v>0</v>
      </c>
      <c r="U26" s="35">
        <f t="shared" si="0"/>
        <v>11</v>
      </c>
      <c r="V26" s="36">
        <f t="shared" si="1"/>
        <v>282633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</sheetData>
  <autoFilter ref="A8:V8" xr:uid="{28884208-4457-431D-97BC-136FBB3B5C0B}"/>
  <conditionalFormatting sqref="D9:D36">
    <cfRule type="expression" dxfId="2" priority="1">
      <formula>OR($D9&gt;2024,AND($D9&lt;2024,$D9&lt;&gt;""))</formula>
    </cfRule>
  </conditionalFormatting>
  <conditionalFormatting sqref="V9:V36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6" xr:uid="{AC38C397-1F96-42CD-B53F-02B06DA203AB}">
      <formula1>"N/A, FMR, Actual Rent"</formula1>
    </dataValidation>
    <dataValidation type="list" allowBlank="1" showInputMessage="1" showErrorMessage="1" sqref="E9:E36" xr:uid="{69C3D1F1-F121-423B-8FF5-E6A1F5C3E455}">
      <formula1>"PH, TH, Joint TH &amp; PH-RRH, HMIS, SSO, TRA, PRA, SRA, S+C/SRO"</formula1>
    </dataValidation>
    <dataValidation allowBlank="1" showErrorMessage="1" sqref="A8:V8" xr:uid="{8584C59D-CF5A-444C-9635-23B1A046E5C3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2023-08-08T18:25:13Z</dcterms:created>
  <dcterms:modified xsi:type="dcterms:W3CDTF">2023-08-10T14:16:34Z</dcterms:modified>
</cp:coreProperties>
</file>