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C465D19A-8978-429D-A6E2-735C26988582}" xr6:coauthVersionLast="47" xr6:coauthVersionMax="47" xr10:uidLastSave="{00000000-0000-0000-0000-000000000000}"/>
  <bookViews>
    <workbookView xWindow="5513" yWindow="5513" windowWidth="33840" windowHeight="18217" xr2:uid="{EC919FFB-CC05-4553-8F5E-727B4D704F4D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5" i="1" l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<sst xmlns="http://schemas.openxmlformats.org/spreadsheetml/2006/main" count="119" uniqueCount="83">
  <si>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</si>
  <si>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</si>
  <si>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</si>
  <si>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</si>
  <si>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</si>
  <si>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</si>
  <si>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</si>
  <si>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</si>
  <si>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</si>
  <si>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</si>
  <si>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</si>
  <si>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</si>
  <si>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</si>
  <si>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</si>
  <si>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</si>
  <si>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</si>
  <si>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</si>
  <si>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</si>
  <si>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</si>
  <si>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</si>
  <si>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</si>
  <si>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</si>
  <si>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</si>
  <si>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</si>
  <si>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</si>
  <si>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</si>
  <si>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</si>
  <si>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</si>
  <si>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</si>
  <si>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</si>
  <si>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MN-502</t>
  </si>
  <si>
    <t>Institute for Community Alliances</t>
  </si>
  <si>
    <t>MN HMIS Southeast Renewal FY22</t>
  </si>
  <si>
    <t>MN0058L5K022215</t>
  </si>
  <si>
    <t/>
  </si>
  <si>
    <t>Minneapolis</t>
  </si>
  <si>
    <t>Rochester/Southeast Minnesota CoC</t>
  </si>
  <si>
    <t>The Salvation Army</t>
  </si>
  <si>
    <t>Maxfield Place</t>
  </si>
  <si>
    <t>MN0060L5K022215</t>
  </si>
  <si>
    <t>PH</t>
  </si>
  <si>
    <t>Minnesota Assistance Council for Veterans</t>
  </si>
  <si>
    <t>Radichel Veteran Townhomes 2022 Renewal</t>
  </si>
  <si>
    <t>MN0061L5K022215</t>
  </si>
  <si>
    <t>Olmsted County Housing &amp; Redevelopment Authority</t>
  </si>
  <si>
    <t>SHOR FY2022</t>
  </si>
  <si>
    <t>MN0064L5K022215</t>
  </si>
  <si>
    <t>FMR</t>
  </si>
  <si>
    <t>Three Rivers Community Action, Inc.</t>
  </si>
  <si>
    <t>HUD RRH FY2022</t>
  </si>
  <si>
    <t>MN0065L5K022215</t>
  </si>
  <si>
    <t>Hearth Connection</t>
  </si>
  <si>
    <t>Hearth Consolidated SE 2022</t>
  </si>
  <si>
    <t>MN0192L5K022213</t>
  </si>
  <si>
    <t>Actual Rent</t>
  </si>
  <si>
    <t>The Francis FY 2022</t>
  </si>
  <si>
    <t>MN0193L5K022213</t>
  </si>
  <si>
    <t>Castleview 1</t>
  </si>
  <si>
    <t>MN0229L5K022212</t>
  </si>
  <si>
    <t>105 FY2022</t>
  </si>
  <si>
    <t>MN0246L5K022207</t>
  </si>
  <si>
    <t>Center City Housing Corp.</t>
  </si>
  <si>
    <t>Silver Creek Corner</t>
  </si>
  <si>
    <t>MN0247L5K022211</t>
  </si>
  <si>
    <t>Mankato EDA</t>
  </si>
  <si>
    <t>Cherry Ridge Rental Assistance FY22</t>
  </si>
  <si>
    <t>MN0300L5K022210</t>
  </si>
  <si>
    <t>TRCA PSH FY2022</t>
  </si>
  <si>
    <t>MN0306L5K022208</t>
  </si>
  <si>
    <t>Gage East</t>
  </si>
  <si>
    <t>MN0332L5K022207</t>
  </si>
  <si>
    <t>RVCoC CES FY2022</t>
  </si>
  <si>
    <t>MN0366L5K022207</t>
  </si>
  <si>
    <t>SSO</t>
  </si>
  <si>
    <t>Partners for Affordable Housing</t>
  </si>
  <si>
    <t>St Peter Housing</t>
  </si>
  <si>
    <t>MN0426L5K022204</t>
  </si>
  <si>
    <t>Joint TH &amp; PH-RRH</t>
  </si>
  <si>
    <t>Women's Shelter Inc.</t>
  </si>
  <si>
    <t>Women's Shelter, Inc. TH-RRH 2022</t>
  </si>
  <si>
    <t>MN0462L5K022203</t>
  </si>
  <si>
    <t>RVCoC CES DV FY2022</t>
  </si>
  <si>
    <t>MN0464D5K022203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</si>
</sst>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5460A-B7B9-4AE1-9A94-3FD45DD0E72D}">
  <sheetPr codeName="Sheet101">
    <pageSetUpPr fitToPage="1"/>
  </sheetPr>
  <dimension ref="A1:V3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2420453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58796</v>
      </c>
      <c r="K9" s="32">
        <v>3684</v>
      </c>
      <c r="L9" s="33" t="s">
        <v>34</v>
      </c>
      <c r="M9" s="34"/>
      <c r="N9" s="34"/>
      <c r="O9" s="34"/>
      <c r="P9" s="34"/>
      <c r="Q9" s="34"/>
      <c r="R9" s="34"/>
      <c r="S9" s="34"/>
      <c r="T9" s="34"/>
      <c r="U9" s="35">
        <f t="shared" ref="U9:U35" si="0">SUM(M9:T9)</f>
        <v>0</v>
      </c>
      <c r="V9" s="36">
        <f t="shared" ref="V9:V35" si="1">SUM(F9:K9)</f>
        <v>62480</v>
      </c>
    </row>
    <row r="10" spans="1:22" x14ac:dyDescent="0.45">
      <c r="A10" s="27" t="s">
        <v>37</v>
      </c>
      <c r="B10" s="27" t="s">
        <v>38</v>
      </c>
      <c r="C10" s="28" t="s">
        <v>39</v>
      </c>
      <c r="D10" s="28">
        <v>2024</v>
      </c>
      <c r="E10" s="29" t="s">
        <v>40</v>
      </c>
      <c r="F10" s="30">
        <v>0</v>
      </c>
      <c r="G10" s="31">
        <v>0</v>
      </c>
      <c r="H10" s="31">
        <v>37600</v>
      </c>
      <c r="I10" s="31">
        <v>135151</v>
      </c>
      <c r="J10" s="31">
        <v>0</v>
      </c>
      <c r="K10" s="32">
        <v>8826</v>
      </c>
      <c r="L10" s="33" t="s">
        <v>34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181577</v>
      </c>
    </row>
    <row r="11" spans="1:22" x14ac:dyDescent="0.45">
      <c r="A11" s="27" t="s">
        <v>41</v>
      </c>
      <c r="B11" s="27" t="s">
        <v>42</v>
      </c>
      <c r="C11" s="28" t="s">
        <v>43</v>
      </c>
      <c r="D11" s="28">
        <v>2024</v>
      </c>
      <c r="E11" s="29" t="s">
        <v>40</v>
      </c>
      <c r="F11" s="30">
        <v>0</v>
      </c>
      <c r="G11" s="31">
        <v>0</v>
      </c>
      <c r="H11" s="31">
        <v>81198</v>
      </c>
      <c r="I11" s="31">
        <v>86772</v>
      </c>
      <c r="J11" s="31">
        <v>0</v>
      </c>
      <c r="K11" s="32">
        <v>7146</v>
      </c>
      <c r="L11" s="33" t="s">
        <v>34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175116</v>
      </c>
    </row>
    <row r="12" spans="1:22" x14ac:dyDescent="0.45">
      <c r="A12" s="27" t="s">
        <v>44</v>
      </c>
      <c r="B12" s="27" t="s">
        <v>45</v>
      </c>
      <c r="C12" s="28" t="s">
        <v>46</v>
      </c>
      <c r="D12" s="28">
        <v>2024</v>
      </c>
      <c r="E12" s="29" t="s">
        <v>40</v>
      </c>
      <c r="F12" s="30">
        <v>0</v>
      </c>
      <c r="G12" s="31">
        <v>153120</v>
      </c>
      <c r="H12" s="31">
        <v>0</v>
      </c>
      <c r="I12" s="31">
        <v>0</v>
      </c>
      <c r="J12" s="31">
        <v>0</v>
      </c>
      <c r="K12" s="32">
        <v>5000</v>
      </c>
      <c r="L12" s="33" t="s">
        <v>47</v>
      </c>
      <c r="M12" s="34">
        <v>0</v>
      </c>
      <c r="N12" s="34">
        <v>2</v>
      </c>
      <c r="O12" s="34">
        <v>8</v>
      </c>
      <c r="P12" s="34">
        <v>4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14</v>
      </c>
      <c r="V12" s="36">
        <f t="shared" si="1"/>
        <v>158120</v>
      </c>
    </row>
    <row r="13" spans="1:22" x14ac:dyDescent="0.45">
      <c r="A13" s="27" t="s">
        <v>48</v>
      </c>
      <c r="B13" s="27" t="s">
        <v>49</v>
      </c>
      <c r="C13" s="28" t="s">
        <v>50</v>
      </c>
      <c r="D13" s="28">
        <v>2024</v>
      </c>
      <c r="E13" s="29" t="s">
        <v>40</v>
      </c>
      <c r="F13" s="30">
        <v>0</v>
      </c>
      <c r="G13" s="31">
        <v>124512</v>
      </c>
      <c r="H13" s="31">
        <v>102120</v>
      </c>
      <c r="I13" s="31">
        <v>0</v>
      </c>
      <c r="J13" s="31">
        <v>800</v>
      </c>
      <c r="K13" s="32">
        <v>14531</v>
      </c>
      <c r="L13" s="33" t="s">
        <v>47</v>
      </c>
      <c r="M13" s="34">
        <v>0</v>
      </c>
      <c r="N13" s="34">
        <v>0</v>
      </c>
      <c r="O13" s="34">
        <v>5</v>
      </c>
      <c r="P13" s="34">
        <v>4</v>
      </c>
      <c r="Q13" s="34">
        <v>2</v>
      </c>
      <c r="R13" s="34">
        <v>0</v>
      </c>
      <c r="S13" s="34">
        <v>0</v>
      </c>
      <c r="T13" s="34">
        <v>0</v>
      </c>
      <c r="U13" s="35">
        <f t="shared" si="0"/>
        <v>11</v>
      </c>
      <c r="V13" s="36">
        <f t="shared" si="1"/>
        <v>241963</v>
      </c>
    </row>
    <row r="14" spans="1:22" x14ac:dyDescent="0.45">
      <c r="A14" s="27" t="s">
        <v>51</v>
      </c>
      <c r="B14" s="27" t="s">
        <v>52</v>
      </c>
      <c r="C14" s="28" t="s">
        <v>53</v>
      </c>
      <c r="D14" s="28">
        <v>2024</v>
      </c>
      <c r="E14" s="29" t="s">
        <v>40</v>
      </c>
      <c r="F14" s="30">
        <v>0</v>
      </c>
      <c r="G14" s="31">
        <v>195300</v>
      </c>
      <c r="H14" s="31">
        <v>0</v>
      </c>
      <c r="I14" s="31">
        <v>0</v>
      </c>
      <c r="J14" s="31">
        <v>0</v>
      </c>
      <c r="K14" s="32">
        <v>1067</v>
      </c>
      <c r="L14" s="33" t="s">
        <v>54</v>
      </c>
      <c r="M14" s="34">
        <v>0</v>
      </c>
      <c r="N14" s="34">
        <v>4</v>
      </c>
      <c r="O14" s="34">
        <v>29</v>
      </c>
      <c r="P14" s="34">
        <v>3</v>
      </c>
      <c r="Q14" s="34">
        <v>1</v>
      </c>
      <c r="R14" s="34">
        <v>1</v>
      </c>
      <c r="S14" s="34">
        <v>0</v>
      </c>
      <c r="T14" s="34">
        <v>0</v>
      </c>
      <c r="U14" s="35">
        <f t="shared" si="0"/>
        <v>38</v>
      </c>
      <c r="V14" s="36">
        <f t="shared" si="1"/>
        <v>196367</v>
      </c>
    </row>
    <row r="15" spans="1:22" x14ac:dyDescent="0.45">
      <c r="A15" s="27" t="s">
        <v>44</v>
      </c>
      <c r="B15" s="27" t="s">
        <v>55</v>
      </c>
      <c r="C15" s="28" t="s">
        <v>56</v>
      </c>
      <c r="D15" s="28">
        <v>2024</v>
      </c>
      <c r="E15" s="29" t="s">
        <v>40</v>
      </c>
      <c r="F15" s="30">
        <v>0</v>
      </c>
      <c r="G15" s="31">
        <v>100716</v>
      </c>
      <c r="H15" s="31">
        <v>20000</v>
      </c>
      <c r="I15" s="31">
        <v>0</v>
      </c>
      <c r="J15" s="31">
        <v>0</v>
      </c>
      <c r="K15" s="32">
        <v>0</v>
      </c>
      <c r="L15" s="33" t="s">
        <v>54</v>
      </c>
      <c r="M15" s="34">
        <v>0</v>
      </c>
      <c r="N15" s="34">
        <v>0</v>
      </c>
      <c r="O15" s="34">
        <v>11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11</v>
      </c>
      <c r="V15" s="36">
        <f t="shared" si="1"/>
        <v>120716</v>
      </c>
    </row>
    <row r="16" spans="1:22" x14ac:dyDescent="0.45">
      <c r="A16" s="27" t="s">
        <v>37</v>
      </c>
      <c r="B16" s="27" t="s">
        <v>57</v>
      </c>
      <c r="C16" s="28" t="s">
        <v>58</v>
      </c>
      <c r="D16" s="28">
        <v>2024</v>
      </c>
      <c r="E16" s="29" t="s">
        <v>40</v>
      </c>
      <c r="F16" s="30">
        <v>0</v>
      </c>
      <c r="G16" s="31">
        <v>52032</v>
      </c>
      <c r="H16" s="31">
        <v>0</v>
      </c>
      <c r="I16" s="31">
        <v>0</v>
      </c>
      <c r="J16" s="31">
        <v>0</v>
      </c>
      <c r="K16" s="32">
        <v>2610</v>
      </c>
      <c r="L16" s="33" t="s">
        <v>47</v>
      </c>
      <c r="M16" s="34">
        <v>0</v>
      </c>
      <c r="N16" s="34">
        <v>8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8</v>
      </c>
      <c r="V16" s="36">
        <f t="shared" si="1"/>
        <v>54642</v>
      </c>
    </row>
    <row r="17" spans="1:22" x14ac:dyDescent="0.45">
      <c r="A17" s="27" t="s">
        <v>44</v>
      </c>
      <c r="B17" s="27" t="s">
        <v>59</v>
      </c>
      <c r="C17" s="28" t="s">
        <v>60</v>
      </c>
      <c r="D17" s="28">
        <v>2024</v>
      </c>
      <c r="E17" s="29" t="s">
        <v>40</v>
      </c>
      <c r="F17" s="30">
        <v>0</v>
      </c>
      <c r="G17" s="31">
        <v>100416</v>
      </c>
      <c r="H17" s="31">
        <v>81797</v>
      </c>
      <c r="I17" s="31">
        <v>0</v>
      </c>
      <c r="J17" s="31">
        <v>675</v>
      </c>
      <c r="K17" s="32">
        <v>487</v>
      </c>
      <c r="L17" s="33" t="s">
        <v>47</v>
      </c>
      <c r="M17" s="34">
        <v>11</v>
      </c>
      <c r="N17" s="34">
        <v>2</v>
      </c>
      <c r="O17" s="34">
        <v>1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14</v>
      </c>
      <c r="V17" s="36">
        <f t="shared" si="1"/>
        <v>183375</v>
      </c>
    </row>
    <row r="18" spans="1:22" x14ac:dyDescent="0.45">
      <c r="A18" s="27" t="s">
        <v>61</v>
      </c>
      <c r="B18" s="27" t="s">
        <v>62</v>
      </c>
      <c r="C18" s="28" t="s">
        <v>63</v>
      </c>
      <c r="D18" s="28">
        <v>2024</v>
      </c>
      <c r="E18" s="29" t="s">
        <v>40</v>
      </c>
      <c r="F18" s="30">
        <v>0</v>
      </c>
      <c r="G18" s="31">
        <v>0</v>
      </c>
      <c r="H18" s="31">
        <v>0</v>
      </c>
      <c r="I18" s="31">
        <v>68084</v>
      </c>
      <c r="J18" s="31">
        <v>0</v>
      </c>
      <c r="K18" s="32">
        <v>500</v>
      </c>
      <c r="L18" s="33" t="s">
        <v>34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68584</v>
      </c>
    </row>
    <row r="19" spans="1:22" x14ac:dyDescent="0.45">
      <c r="A19" s="27" t="s">
        <v>64</v>
      </c>
      <c r="B19" s="27" t="s">
        <v>65</v>
      </c>
      <c r="C19" s="28" t="s">
        <v>66</v>
      </c>
      <c r="D19" s="28">
        <v>2024</v>
      </c>
      <c r="E19" s="29" t="s">
        <v>40</v>
      </c>
      <c r="F19" s="30">
        <v>0</v>
      </c>
      <c r="G19" s="31">
        <v>60192</v>
      </c>
      <c r="H19" s="31">
        <v>0</v>
      </c>
      <c r="I19" s="31">
        <v>0</v>
      </c>
      <c r="J19" s="31">
        <v>0</v>
      </c>
      <c r="K19" s="32">
        <v>2675</v>
      </c>
      <c r="L19" s="33" t="s">
        <v>54</v>
      </c>
      <c r="M19" s="34">
        <v>0</v>
      </c>
      <c r="N19" s="34">
        <v>0</v>
      </c>
      <c r="O19" s="34">
        <v>5</v>
      </c>
      <c r="P19" s="34">
        <v>3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8</v>
      </c>
      <c r="V19" s="36">
        <f t="shared" si="1"/>
        <v>62867</v>
      </c>
    </row>
    <row r="20" spans="1:22" x14ac:dyDescent="0.45">
      <c r="A20" s="27" t="s">
        <v>48</v>
      </c>
      <c r="B20" s="27" t="s">
        <v>67</v>
      </c>
      <c r="C20" s="28" t="s">
        <v>68</v>
      </c>
      <c r="D20" s="28">
        <v>2024</v>
      </c>
      <c r="E20" s="29" t="s">
        <v>40</v>
      </c>
      <c r="F20" s="30">
        <v>0</v>
      </c>
      <c r="G20" s="31">
        <v>122892</v>
      </c>
      <c r="H20" s="31">
        <v>114993</v>
      </c>
      <c r="I20" s="31">
        <v>0</v>
      </c>
      <c r="J20" s="31">
        <v>225</v>
      </c>
      <c r="K20" s="32">
        <v>18316</v>
      </c>
      <c r="L20" s="33" t="s">
        <v>54</v>
      </c>
      <c r="M20" s="34">
        <v>0</v>
      </c>
      <c r="N20" s="34">
        <v>0</v>
      </c>
      <c r="O20" s="34">
        <v>8</v>
      </c>
      <c r="P20" s="34">
        <v>2</v>
      </c>
      <c r="Q20" s="34">
        <v>3</v>
      </c>
      <c r="R20" s="34">
        <v>0</v>
      </c>
      <c r="S20" s="34">
        <v>0</v>
      </c>
      <c r="T20" s="34">
        <v>0</v>
      </c>
      <c r="U20" s="35">
        <f t="shared" si="0"/>
        <v>13</v>
      </c>
      <c r="V20" s="36">
        <f t="shared" si="1"/>
        <v>256426</v>
      </c>
    </row>
    <row r="21" spans="1:22" x14ac:dyDescent="0.45">
      <c r="A21" s="27" t="s">
        <v>61</v>
      </c>
      <c r="B21" s="27" t="s">
        <v>69</v>
      </c>
      <c r="C21" s="28" t="s">
        <v>70</v>
      </c>
      <c r="D21" s="28">
        <v>2024</v>
      </c>
      <c r="E21" s="29" t="s">
        <v>40</v>
      </c>
      <c r="F21" s="30">
        <v>0</v>
      </c>
      <c r="G21" s="31">
        <v>0</v>
      </c>
      <c r="H21" s="31">
        <v>0</v>
      </c>
      <c r="I21" s="31">
        <v>98704</v>
      </c>
      <c r="J21" s="31">
        <v>0</v>
      </c>
      <c r="K21" s="32">
        <v>0</v>
      </c>
      <c r="L21" s="33" t="s">
        <v>34</v>
      </c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98704</v>
      </c>
    </row>
    <row r="22" spans="1:22" x14ac:dyDescent="0.45">
      <c r="A22" s="27" t="s">
        <v>31</v>
      </c>
      <c r="B22" s="27" t="s">
        <v>71</v>
      </c>
      <c r="C22" s="28" t="s">
        <v>72</v>
      </c>
      <c r="D22" s="28">
        <v>2024</v>
      </c>
      <c r="E22" s="29" t="s">
        <v>73</v>
      </c>
      <c r="F22" s="30">
        <v>0</v>
      </c>
      <c r="G22" s="31">
        <v>0</v>
      </c>
      <c r="H22" s="31">
        <v>193149</v>
      </c>
      <c r="I22" s="31">
        <v>0</v>
      </c>
      <c r="J22" s="31">
        <v>0</v>
      </c>
      <c r="K22" s="32">
        <v>10161</v>
      </c>
      <c r="L22" s="33" t="s">
        <v>34</v>
      </c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203310</v>
      </c>
    </row>
    <row r="23" spans="1:22" x14ac:dyDescent="0.45">
      <c r="A23" s="27" t="s">
        <v>74</v>
      </c>
      <c r="B23" s="27" t="s">
        <v>75</v>
      </c>
      <c r="C23" s="28" t="s">
        <v>76</v>
      </c>
      <c r="D23" s="28">
        <v>2024</v>
      </c>
      <c r="E23" s="29" t="s">
        <v>77</v>
      </c>
      <c r="F23" s="30">
        <v>0</v>
      </c>
      <c r="G23" s="31">
        <v>61056</v>
      </c>
      <c r="H23" s="31">
        <v>46400</v>
      </c>
      <c r="I23" s="31">
        <v>6500</v>
      </c>
      <c r="J23" s="31">
        <v>750</v>
      </c>
      <c r="K23" s="32">
        <v>3905</v>
      </c>
      <c r="L23" s="33" t="s">
        <v>47</v>
      </c>
      <c r="M23" s="34">
        <v>0</v>
      </c>
      <c r="N23" s="34">
        <v>0</v>
      </c>
      <c r="O23" s="34">
        <v>4</v>
      </c>
      <c r="P23" s="34">
        <v>2</v>
      </c>
      <c r="Q23" s="34">
        <v>0</v>
      </c>
      <c r="R23" s="34">
        <v>0</v>
      </c>
      <c r="S23" s="34">
        <v>0</v>
      </c>
      <c r="T23" s="34">
        <v>0</v>
      </c>
      <c r="U23" s="35">
        <f t="shared" si="0"/>
        <v>6</v>
      </c>
      <c r="V23" s="36">
        <f t="shared" si="1"/>
        <v>118611</v>
      </c>
    </row>
    <row r="24" spans="1:22" x14ac:dyDescent="0.45">
      <c r="A24" s="27" t="s">
        <v>78</v>
      </c>
      <c r="B24" s="27" t="s">
        <v>79</v>
      </c>
      <c r="C24" s="28" t="s">
        <v>80</v>
      </c>
      <c r="D24" s="28">
        <v>2024</v>
      </c>
      <c r="E24" s="29" t="s">
        <v>77</v>
      </c>
      <c r="F24" s="30">
        <v>45600</v>
      </c>
      <c r="G24" s="31">
        <v>42396</v>
      </c>
      <c r="H24" s="31">
        <v>52198</v>
      </c>
      <c r="I24" s="31">
        <v>0</v>
      </c>
      <c r="J24" s="31">
        <v>900</v>
      </c>
      <c r="K24" s="32">
        <v>4401</v>
      </c>
      <c r="L24" s="33" t="s">
        <v>47</v>
      </c>
      <c r="M24" s="34">
        <v>0</v>
      </c>
      <c r="N24" s="34">
        <v>0</v>
      </c>
      <c r="O24" s="34">
        <v>0</v>
      </c>
      <c r="P24" s="34">
        <v>4</v>
      </c>
      <c r="Q24" s="34">
        <v>0</v>
      </c>
      <c r="R24" s="34">
        <v>0</v>
      </c>
      <c r="S24" s="34">
        <v>0</v>
      </c>
      <c r="T24" s="34">
        <v>0</v>
      </c>
      <c r="U24" s="35">
        <f t="shared" si="0"/>
        <v>4</v>
      </c>
      <c r="V24" s="36">
        <f t="shared" si="1"/>
        <v>145495</v>
      </c>
    </row>
    <row r="25" spans="1:22" x14ac:dyDescent="0.45">
      <c r="A25" s="27" t="s">
        <v>31</v>
      </c>
      <c r="B25" s="27" t="s">
        <v>81</v>
      </c>
      <c r="C25" s="28" t="s">
        <v>82</v>
      </c>
      <c r="D25" s="28">
        <v>2024</v>
      </c>
      <c r="E25" s="29" t="s">
        <v>73</v>
      </c>
      <c r="F25" s="30">
        <v>0</v>
      </c>
      <c r="G25" s="31">
        <v>0</v>
      </c>
      <c r="H25" s="31">
        <v>79879</v>
      </c>
      <c r="I25" s="31">
        <v>0</v>
      </c>
      <c r="J25" s="31">
        <v>4074</v>
      </c>
      <c r="K25" s="32">
        <v>8147</v>
      </c>
      <c r="L25" s="33" t="s">
        <v>34</v>
      </c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92100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</sheetData>
  <autoFilter ref="A8:V8" xr:uid="{2215460A-B7B9-4AE1-9A94-3FD45DD0E72D}"/>
  <conditionalFormatting sqref="D9:D35">
    <cfRule type="expression" dxfId="2" priority="1">
      <formula>OR($D9&gt;2024,AND($D9&lt;2024,$D9&lt;&gt;""))</formula>
    </cfRule>
  </conditionalFormatting>
  <conditionalFormatting sqref="V9:V35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35" xr:uid="{37C3B0AD-EBDA-4DF9-9C47-A029F7778BCD}">
      <formula1>"N/A, FMR, Actual Rent"</formula1>
    </dataValidation>
    <dataValidation type="list" allowBlank="1" showInputMessage="1" showErrorMessage="1" sqref="E9:E35" xr:uid="{FF7475F9-4855-4083-987F-3A4DDBEEEE4D}">
      <formula1>"PH, TH, Joint TH &amp; PH-RRH, HMIS, SSO, TRA, PRA, SRA, S+C/SRO"</formula1>
    </dataValidation>
    <dataValidation allowBlank="1" showErrorMessage="1" sqref="A8:V8" xr:uid="{8CF87FA1-DB27-48F2-A8D3-775C92766815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2023-08-08T18:24:39Z</dcterms:created>
  <dcterms:modified xsi:type="dcterms:W3CDTF">2023-08-10T14:16:34Z</dcterms:modified>
</cp:coreProperties>
</file>