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0A8435FF-EF33-4516-9E5B-0FB9179D5BD8}" xr6:coauthVersionLast="47" xr6:coauthVersionMax="47" xr10:uidLastSave="{00000000-0000-0000-0000-000000000000}"/>
  <bookViews>
    <workbookView xWindow="5880" yWindow="5880" windowWidth="33840" windowHeight="18218" xr2:uid="{E4B620FC-7EDD-4C8F-90DA-D3C6262A8426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6" i="1" l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<sst xmlns="http://schemas.openxmlformats.org/spreadsheetml/2006/main" count="174" uniqueCount="114">
  <si>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</si>
  <si>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</si>
  <si>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</si>
  <si>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</si>
  <si>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</si>
  <si>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</si>
  <si>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</si>
  <si>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</si>
  <si>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</si>
  <si>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</si>
  <si>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</si>
  <si>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</si>
  <si>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</si>
  <si>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</si>
  <si>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</si>
  <si>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</si>
  <si>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</si>
  <si>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</si>
  <si>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</si>
  <si>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</si>
  <si>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</si>
  <si>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</si>
  <si>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</si>
  <si>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</si>
  <si>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</si>
  <si>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</si>
  <si>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</si>
  <si>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</si>
  <si>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</si>
  <si>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</si>
  <si>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MN-501</t>
  </si>
  <si>
    <t>CommonBond Communities</t>
  </si>
  <si>
    <t>Lexington Commons 2022</t>
  </si>
  <si>
    <t>MN0034L5K012211</t>
  </si>
  <si>
    <t>PH</t>
  </si>
  <si>
    <t/>
  </si>
  <si>
    <t>Minneapolis</t>
  </si>
  <si>
    <t>Saint Paul/Ramsey County CoC</t>
  </si>
  <si>
    <t>Ramsey County</t>
  </si>
  <si>
    <t>Project for Pride in Living, Inc.</t>
  </si>
  <si>
    <t>Fort Road Flats FY2022</t>
  </si>
  <si>
    <t>MN0035L5K012209</t>
  </si>
  <si>
    <t>Actual Rent</t>
  </si>
  <si>
    <t>Theresa Living Center</t>
  </si>
  <si>
    <t>Theresa Living Center- Caroline Family Service FY 2021</t>
  </si>
  <si>
    <t>MN0036L5K012215</t>
  </si>
  <si>
    <t>Crestview Community FY 2022</t>
  </si>
  <si>
    <t>MN0037L5K012215</t>
  </si>
  <si>
    <t>Solid Ground</t>
  </si>
  <si>
    <t>East Metro Place II Permanent Supportive Housing</t>
  </si>
  <si>
    <t>MN0039L5K012215</t>
  </si>
  <si>
    <t>Emma Norton Services</t>
  </si>
  <si>
    <t>Emma's Place FY 2022</t>
  </si>
  <si>
    <t>MN0040L5K012215</t>
  </si>
  <si>
    <t>Model Cities of St. Paul, Inc.</t>
  </si>
  <si>
    <t>Families First Supportive Housing Program</t>
  </si>
  <si>
    <t>MN0041L5K012215</t>
  </si>
  <si>
    <t>Institute for Community Alliances</t>
  </si>
  <si>
    <t>MN HMIS Ramsey FY22</t>
  </si>
  <si>
    <t>MN0043L5K012215</t>
  </si>
  <si>
    <t>Hearth Connection</t>
  </si>
  <si>
    <t>Ramsey PSH Combined</t>
  </si>
  <si>
    <t>MN0045L5K012215</t>
  </si>
  <si>
    <t>Lutheran Social Service of Minnesota</t>
  </si>
  <si>
    <t>Rezek House 2022</t>
  </si>
  <si>
    <t>MN0047L5K012215</t>
  </si>
  <si>
    <t>TH</t>
  </si>
  <si>
    <t>Amherst H. Wilder Foundation</t>
  </si>
  <si>
    <t>ROOF Project Wilder Renewal FY24</t>
  </si>
  <si>
    <t>MN0048L5K012215</t>
  </si>
  <si>
    <t>Breaking Free, Inc.</t>
  </si>
  <si>
    <t>Renewal Project: Village Place 2022</t>
  </si>
  <si>
    <t>MN0050L5K012215</t>
  </si>
  <si>
    <t>Young Women's Christian Association of St. Paul MN</t>
  </si>
  <si>
    <t>YWCA THP</t>
  </si>
  <si>
    <t>MN0053L5K012215</t>
  </si>
  <si>
    <t>Twin Cities Housing Development Corporation</t>
  </si>
  <si>
    <t>St. Philip's Gardens SHP 2022 NOFO Renewal</t>
  </si>
  <si>
    <t>MN0170L5K012209</t>
  </si>
  <si>
    <t>PSH CLEVELAND SAUNDERS</t>
  </si>
  <si>
    <t>MN0240L5K012211</t>
  </si>
  <si>
    <t>Face to Face Health and Counseling Service, Inc.</t>
  </si>
  <si>
    <t>Homeless Youth Programs Rapid-Rehousing</t>
  </si>
  <si>
    <t>MN0244L5K012211</t>
  </si>
  <si>
    <t>MN Place Wilder Renewal CY24</t>
  </si>
  <si>
    <t>MN0269L5K012211</t>
  </si>
  <si>
    <t>Avivo</t>
  </si>
  <si>
    <t>Avenues to Independence</t>
  </si>
  <si>
    <t>MN0277L5K012210</t>
  </si>
  <si>
    <t>Upper Post Veterans Community Renewal 2022</t>
  </si>
  <si>
    <t>MN0305L5K012208</t>
  </si>
  <si>
    <t>Catholic Charities of the Archdiocese of St. Paul and Minnea</t>
  </si>
  <si>
    <t>Higher Ground St. Paul PSH 2022</t>
  </si>
  <si>
    <t>MN0308L5K012209</t>
  </si>
  <si>
    <t>South Metro Human Services</t>
  </si>
  <si>
    <t>Ramsey Co Coordinated Entry Expansion</t>
  </si>
  <si>
    <t>MN0347L5K012207</t>
  </si>
  <si>
    <t>SSO</t>
  </si>
  <si>
    <t>YWCA PSH CONTINUING CARE</t>
  </si>
  <si>
    <t>MN0375L5K012206</t>
  </si>
  <si>
    <t>FMR</t>
  </si>
  <si>
    <t>Ramsey Coordinated Entry for Youth 2022</t>
  </si>
  <si>
    <t>MN0378L5K012206</t>
  </si>
  <si>
    <t>Coordinated Entry SSO 2022</t>
  </si>
  <si>
    <t>MN0399L5K012205</t>
  </si>
  <si>
    <t>Wilder Square Renewal 2022</t>
  </si>
  <si>
    <t>MN0453L5K012202</t>
  </si>
  <si>
    <t>The Salvation Army</t>
  </si>
  <si>
    <t>Youth Housing Navigator</t>
  </si>
  <si>
    <t>MN0454L5K012203</t>
  </si>
  <si>
    <t>Ramsey County Rapid ReHousing 2022</t>
  </si>
  <si>
    <t>MN0457L5K012203</t>
  </si>
  <si>
    <t>Ramsey CENS 2022</t>
  </si>
  <si>
    <t>MN0458L5K012203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</si>
</sst>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B75FF-0A6C-431D-88F4-9B325F0B9631}">
  <sheetPr codeName="Sheet40">
    <pageSetUpPr fitToPage="1"/>
  </sheetPr>
  <dimension ref="A1:V4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7067078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83922</v>
      </c>
      <c r="I9" s="31">
        <v>0</v>
      </c>
      <c r="J9" s="31">
        <v>0</v>
      </c>
      <c r="K9" s="32">
        <v>2903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46" si="0">SUM(M9:T9)</f>
        <v>0</v>
      </c>
      <c r="V9" s="36">
        <f t="shared" ref="V9:V46" si="1">SUM(F9:K9)</f>
        <v>86825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118560</v>
      </c>
      <c r="H10" s="31">
        <v>6400</v>
      </c>
      <c r="I10" s="31">
        <v>0</v>
      </c>
      <c r="J10" s="31">
        <v>0</v>
      </c>
      <c r="K10" s="32">
        <v>0</v>
      </c>
      <c r="L10" s="33" t="s">
        <v>42</v>
      </c>
      <c r="M10" s="34">
        <v>0</v>
      </c>
      <c r="N10" s="34">
        <v>0</v>
      </c>
      <c r="O10" s="34">
        <v>0</v>
      </c>
      <c r="P10" s="34">
        <v>4</v>
      </c>
      <c r="Q10" s="34">
        <v>4</v>
      </c>
      <c r="R10" s="34">
        <v>0</v>
      </c>
      <c r="S10" s="34">
        <v>0</v>
      </c>
      <c r="T10" s="34">
        <v>0</v>
      </c>
      <c r="U10" s="35">
        <f t="shared" si="0"/>
        <v>8</v>
      </c>
      <c r="V10" s="36">
        <f t="shared" si="1"/>
        <v>124960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34</v>
      </c>
      <c r="F11" s="30">
        <v>0</v>
      </c>
      <c r="G11" s="31">
        <v>0</v>
      </c>
      <c r="H11" s="31">
        <v>52240</v>
      </c>
      <c r="I11" s="31">
        <v>0</v>
      </c>
      <c r="J11" s="31">
        <v>0</v>
      </c>
      <c r="K11" s="32">
        <v>2612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54852</v>
      </c>
    </row>
    <row r="12" spans="1:22" x14ac:dyDescent="0.45">
      <c r="A12" s="27" t="s">
        <v>39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0</v>
      </c>
      <c r="G12" s="31">
        <v>0</v>
      </c>
      <c r="H12" s="31">
        <v>292896</v>
      </c>
      <c r="I12" s="31">
        <v>0</v>
      </c>
      <c r="J12" s="31">
        <v>0</v>
      </c>
      <c r="K12" s="32">
        <v>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292896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0</v>
      </c>
      <c r="G13" s="31">
        <v>0</v>
      </c>
      <c r="H13" s="31">
        <v>50792</v>
      </c>
      <c r="I13" s="31">
        <v>13405</v>
      </c>
      <c r="J13" s="31">
        <v>0</v>
      </c>
      <c r="K13" s="32">
        <v>6329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70526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2024</v>
      </c>
      <c r="E14" s="29" t="s">
        <v>34</v>
      </c>
      <c r="F14" s="30">
        <v>0</v>
      </c>
      <c r="G14" s="31">
        <v>0</v>
      </c>
      <c r="H14" s="31">
        <v>85849</v>
      </c>
      <c r="I14" s="31">
        <v>62386</v>
      </c>
      <c r="J14" s="31">
        <v>0</v>
      </c>
      <c r="K14" s="32">
        <v>6486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154721</v>
      </c>
    </row>
    <row r="15" spans="1:22" x14ac:dyDescent="0.45">
      <c r="A15" s="27" t="s">
        <v>54</v>
      </c>
      <c r="B15" s="27" t="s">
        <v>55</v>
      </c>
      <c r="C15" s="28" t="s">
        <v>56</v>
      </c>
      <c r="D15" s="28">
        <v>2024</v>
      </c>
      <c r="E15" s="29" t="s">
        <v>34</v>
      </c>
      <c r="F15" s="30">
        <v>0</v>
      </c>
      <c r="G15" s="31">
        <v>0</v>
      </c>
      <c r="H15" s="31">
        <v>160294</v>
      </c>
      <c r="I15" s="31">
        <v>77538</v>
      </c>
      <c r="J15" s="31">
        <v>0</v>
      </c>
      <c r="K15" s="32">
        <v>8311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246143</v>
      </c>
    </row>
    <row r="16" spans="1:22" x14ac:dyDescent="0.45">
      <c r="A16" s="27" t="s">
        <v>57</v>
      </c>
      <c r="B16" s="27" t="s">
        <v>58</v>
      </c>
      <c r="C16" s="28" t="s">
        <v>59</v>
      </c>
      <c r="D16" s="28">
        <v>2024</v>
      </c>
      <c r="E16" s="29" t="s">
        <v>17</v>
      </c>
      <c r="F16" s="30">
        <v>0</v>
      </c>
      <c r="G16" s="31">
        <v>0</v>
      </c>
      <c r="H16" s="31">
        <v>0</v>
      </c>
      <c r="I16" s="31">
        <v>0</v>
      </c>
      <c r="J16" s="31">
        <v>139539</v>
      </c>
      <c r="K16" s="32">
        <v>5219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144758</v>
      </c>
    </row>
    <row r="17" spans="1:22" x14ac:dyDescent="0.45">
      <c r="A17" s="27" t="s">
        <v>60</v>
      </c>
      <c r="B17" s="27" t="s">
        <v>61</v>
      </c>
      <c r="C17" s="28" t="s">
        <v>62</v>
      </c>
      <c r="D17" s="28">
        <v>2024</v>
      </c>
      <c r="E17" s="29" t="s">
        <v>34</v>
      </c>
      <c r="F17" s="30">
        <v>0</v>
      </c>
      <c r="G17" s="31">
        <v>1795620</v>
      </c>
      <c r="H17" s="31">
        <v>175138</v>
      </c>
      <c r="I17" s="31">
        <v>0</v>
      </c>
      <c r="J17" s="31">
        <v>0</v>
      </c>
      <c r="K17" s="32">
        <v>162562</v>
      </c>
      <c r="L17" s="33" t="s">
        <v>42</v>
      </c>
      <c r="M17" s="34">
        <v>1</v>
      </c>
      <c r="N17" s="34">
        <v>6</v>
      </c>
      <c r="O17" s="34">
        <v>115</v>
      </c>
      <c r="P17" s="34">
        <v>16</v>
      </c>
      <c r="Q17" s="34">
        <v>9</v>
      </c>
      <c r="R17" s="34">
        <v>3</v>
      </c>
      <c r="S17" s="34">
        <v>1</v>
      </c>
      <c r="T17" s="34">
        <v>0</v>
      </c>
      <c r="U17" s="35">
        <f t="shared" si="0"/>
        <v>151</v>
      </c>
      <c r="V17" s="36">
        <f t="shared" si="1"/>
        <v>2133320</v>
      </c>
    </row>
    <row r="18" spans="1:22" x14ac:dyDescent="0.45">
      <c r="A18" s="27" t="s">
        <v>63</v>
      </c>
      <c r="B18" s="27" t="s">
        <v>64</v>
      </c>
      <c r="C18" s="28" t="s">
        <v>65</v>
      </c>
      <c r="D18" s="28">
        <v>2024</v>
      </c>
      <c r="E18" s="29" t="s">
        <v>66</v>
      </c>
      <c r="F18" s="30">
        <v>0</v>
      </c>
      <c r="G18" s="31">
        <v>0</v>
      </c>
      <c r="H18" s="31">
        <v>76401</v>
      </c>
      <c r="I18" s="31">
        <v>25998</v>
      </c>
      <c r="J18" s="31">
        <v>0</v>
      </c>
      <c r="K18" s="32">
        <v>5119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107518</v>
      </c>
    </row>
    <row r="19" spans="1:22" x14ac:dyDescent="0.45">
      <c r="A19" s="27" t="s">
        <v>67</v>
      </c>
      <c r="B19" s="27" t="s">
        <v>68</v>
      </c>
      <c r="C19" s="28" t="s">
        <v>69</v>
      </c>
      <c r="D19" s="28">
        <v>2024</v>
      </c>
      <c r="E19" s="29" t="s">
        <v>34</v>
      </c>
      <c r="F19" s="30">
        <v>0</v>
      </c>
      <c r="G19" s="31">
        <v>335808</v>
      </c>
      <c r="H19" s="31">
        <v>276078</v>
      </c>
      <c r="I19" s="31">
        <v>0</v>
      </c>
      <c r="J19" s="31">
        <v>0</v>
      </c>
      <c r="K19" s="32">
        <v>35327</v>
      </c>
      <c r="L19" s="33" t="s">
        <v>42</v>
      </c>
      <c r="M19" s="34">
        <v>0</v>
      </c>
      <c r="N19" s="34">
        <v>0</v>
      </c>
      <c r="O19" s="34">
        <v>0</v>
      </c>
      <c r="P19" s="34">
        <v>26</v>
      </c>
      <c r="Q19" s="34">
        <v>3</v>
      </c>
      <c r="R19" s="34">
        <v>3</v>
      </c>
      <c r="S19" s="34">
        <v>0</v>
      </c>
      <c r="T19" s="34">
        <v>0</v>
      </c>
      <c r="U19" s="35">
        <f t="shared" si="0"/>
        <v>32</v>
      </c>
      <c r="V19" s="36">
        <f t="shared" si="1"/>
        <v>647213</v>
      </c>
    </row>
    <row r="20" spans="1:22" x14ac:dyDescent="0.45">
      <c r="A20" s="27" t="s">
        <v>70</v>
      </c>
      <c r="B20" s="27" t="s">
        <v>71</v>
      </c>
      <c r="C20" s="28" t="s">
        <v>72</v>
      </c>
      <c r="D20" s="28">
        <v>2024</v>
      </c>
      <c r="E20" s="29" t="s">
        <v>34</v>
      </c>
      <c r="F20" s="30">
        <v>469540</v>
      </c>
      <c r="G20" s="31">
        <v>0</v>
      </c>
      <c r="H20" s="31">
        <v>0</v>
      </c>
      <c r="I20" s="31">
        <v>76145</v>
      </c>
      <c r="J20" s="31">
        <v>1250</v>
      </c>
      <c r="K20" s="32">
        <v>20683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567618</v>
      </c>
    </row>
    <row r="21" spans="1:22" x14ac:dyDescent="0.45">
      <c r="A21" s="27" t="s">
        <v>73</v>
      </c>
      <c r="B21" s="27" t="s">
        <v>74</v>
      </c>
      <c r="C21" s="28" t="s">
        <v>75</v>
      </c>
      <c r="D21" s="28">
        <v>2024</v>
      </c>
      <c r="E21" s="29" t="s">
        <v>66</v>
      </c>
      <c r="F21" s="30">
        <v>0</v>
      </c>
      <c r="G21" s="31">
        <v>0</v>
      </c>
      <c r="H21" s="31">
        <v>76748</v>
      </c>
      <c r="I21" s="31">
        <v>0</v>
      </c>
      <c r="J21" s="31">
        <v>0</v>
      </c>
      <c r="K21" s="32">
        <v>3837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80585</v>
      </c>
    </row>
    <row r="22" spans="1:22" x14ac:dyDescent="0.45">
      <c r="A22" s="27" t="s">
        <v>76</v>
      </c>
      <c r="B22" s="27" t="s">
        <v>77</v>
      </c>
      <c r="C22" s="28" t="s">
        <v>78</v>
      </c>
      <c r="D22" s="28">
        <v>2024</v>
      </c>
      <c r="E22" s="29" t="s">
        <v>34</v>
      </c>
      <c r="F22" s="30">
        <v>0</v>
      </c>
      <c r="G22" s="31">
        <v>0</v>
      </c>
      <c r="H22" s="31">
        <v>22144</v>
      </c>
      <c r="I22" s="31">
        <v>0</v>
      </c>
      <c r="J22" s="31">
        <v>0</v>
      </c>
      <c r="K22" s="32">
        <v>1462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23606</v>
      </c>
    </row>
    <row r="23" spans="1:22" x14ac:dyDescent="0.45">
      <c r="A23" s="27" t="s">
        <v>73</v>
      </c>
      <c r="B23" s="27" t="s">
        <v>79</v>
      </c>
      <c r="C23" s="28" t="s">
        <v>80</v>
      </c>
      <c r="D23" s="28">
        <v>2024</v>
      </c>
      <c r="E23" s="29" t="s">
        <v>34</v>
      </c>
      <c r="F23" s="30">
        <v>0</v>
      </c>
      <c r="G23" s="31">
        <v>0</v>
      </c>
      <c r="H23" s="31">
        <v>19050</v>
      </c>
      <c r="I23" s="31">
        <v>0</v>
      </c>
      <c r="J23" s="31">
        <v>0</v>
      </c>
      <c r="K23" s="32">
        <v>952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20002</v>
      </c>
    </row>
    <row r="24" spans="1:22" x14ac:dyDescent="0.45">
      <c r="A24" s="27" t="s">
        <v>81</v>
      </c>
      <c r="B24" s="27" t="s">
        <v>82</v>
      </c>
      <c r="C24" s="28" t="s">
        <v>83</v>
      </c>
      <c r="D24" s="28">
        <v>2024</v>
      </c>
      <c r="E24" s="29" t="s">
        <v>34</v>
      </c>
      <c r="F24" s="30">
        <v>0</v>
      </c>
      <c r="G24" s="31">
        <v>183600</v>
      </c>
      <c r="H24" s="31">
        <v>56357</v>
      </c>
      <c r="I24" s="31">
        <v>0</v>
      </c>
      <c r="J24" s="31">
        <v>0</v>
      </c>
      <c r="K24" s="32">
        <v>23995</v>
      </c>
      <c r="L24" s="33" t="s">
        <v>42</v>
      </c>
      <c r="M24" s="34">
        <v>0</v>
      </c>
      <c r="N24" s="34">
        <v>0</v>
      </c>
      <c r="O24" s="34">
        <v>18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18</v>
      </c>
      <c r="V24" s="36">
        <f t="shared" si="1"/>
        <v>263952</v>
      </c>
    </row>
    <row r="25" spans="1:22" x14ac:dyDescent="0.45">
      <c r="A25" s="27" t="s">
        <v>67</v>
      </c>
      <c r="B25" s="27" t="s">
        <v>84</v>
      </c>
      <c r="C25" s="28" t="s">
        <v>85</v>
      </c>
      <c r="D25" s="28">
        <v>2024</v>
      </c>
      <c r="E25" s="29" t="s">
        <v>34</v>
      </c>
      <c r="F25" s="30">
        <v>0</v>
      </c>
      <c r="G25" s="31">
        <v>0</v>
      </c>
      <c r="H25" s="31">
        <v>34990</v>
      </c>
      <c r="I25" s="31">
        <v>0</v>
      </c>
      <c r="J25" s="31">
        <v>0</v>
      </c>
      <c r="K25" s="32">
        <v>1189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36179</v>
      </c>
    </row>
    <row r="26" spans="1:22" x14ac:dyDescent="0.45">
      <c r="A26" s="27" t="s">
        <v>86</v>
      </c>
      <c r="B26" s="27" t="s">
        <v>87</v>
      </c>
      <c r="C26" s="28" t="s">
        <v>88</v>
      </c>
      <c r="D26" s="28">
        <v>2024</v>
      </c>
      <c r="E26" s="29" t="s">
        <v>34</v>
      </c>
      <c r="F26" s="30">
        <v>204583</v>
      </c>
      <c r="G26" s="31">
        <v>0</v>
      </c>
      <c r="H26" s="31">
        <v>46831</v>
      </c>
      <c r="I26" s="31">
        <v>7493</v>
      </c>
      <c r="J26" s="31">
        <v>0</v>
      </c>
      <c r="K26" s="32">
        <v>3750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262657</v>
      </c>
    </row>
    <row r="27" spans="1:22" x14ac:dyDescent="0.45">
      <c r="A27" s="27" t="s">
        <v>31</v>
      </c>
      <c r="B27" s="27" t="s">
        <v>89</v>
      </c>
      <c r="C27" s="28" t="s">
        <v>90</v>
      </c>
      <c r="D27" s="28">
        <v>2024</v>
      </c>
      <c r="E27" s="29" t="s">
        <v>34</v>
      </c>
      <c r="F27" s="30">
        <v>0</v>
      </c>
      <c r="G27" s="31">
        <v>54864</v>
      </c>
      <c r="H27" s="31">
        <v>11679</v>
      </c>
      <c r="I27" s="31">
        <v>0</v>
      </c>
      <c r="J27" s="31">
        <v>0</v>
      </c>
      <c r="K27" s="32">
        <v>4335</v>
      </c>
      <c r="L27" s="33" t="s">
        <v>42</v>
      </c>
      <c r="M27" s="34">
        <v>0</v>
      </c>
      <c r="N27" s="34">
        <v>6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6</v>
      </c>
      <c r="V27" s="36">
        <f t="shared" si="1"/>
        <v>70878</v>
      </c>
    </row>
    <row r="28" spans="1:22" x14ac:dyDescent="0.45">
      <c r="A28" s="27" t="s">
        <v>91</v>
      </c>
      <c r="B28" s="27" t="s">
        <v>92</v>
      </c>
      <c r="C28" s="28" t="s">
        <v>93</v>
      </c>
      <c r="D28" s="28">
        <v>2024</v>
      </c>
      <c r="E28" s="29" t="s">
        <v>34</v>
      </c>
      <c r="F28" s="30">
        <v>0</v>
      </c>
      <c r="G28" s="31">
        <v>0</v>
      </c>
      <c r="H28" s="31">
        <v>354132</v>
      </c>
      <c r="I28" s="31">
        <v>219536</v>
      </c>
      <c r="J28" s="31">
        <v>0</v>
      </c>
      <c r="K28" s="32">
        <v>10284</v>
      </c>
      <c r="L28" s="33" t="s">
        <v>35</v>
      </c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583952</v>
      </c>
    </row>
    <row r="29" spans="1:22" x14ac:dyDescent="0.45">
      <c r="A29" s="27" t="s">
        <v>94</v>
      </c>
      <c r="B29" s="27" t="s">
        <v>95</v>
      </c>
      <c r="C29" s="28" t="s">
        <v>96</v>
      </c>
      <c r="D29" s="28">
        <v>2024</v>
      </c>
      <c r="E29" s="29" t="s">
        <v>97</v>
      </c>
      <c r="F29" s="30">
        <v>0</v>
      </c>
      <c r="G29" s="31">
        <v>0</v>
      </c>
      <c r="H29" s="31">
        <v>156292</v>
      </c>
      <c r="I29" s="31">
        <v>0</v>
      </c>
      <c r="J29" s="31">
        <v>0</v>
      </c>
      <c r="K29" s="32">
        <v>5750</v>
      </c>
      <c r="L29" s="33" t="s">
        <v>35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162042</v>
      </c>
    </row>
    <row r="30" spans="1:22" x14ac:dyDescent="0.45">
      <c r="A30" s="27" t="s">
        <v>73</v>
      </c>
      <c r="B30" s="27" t="s">
        <v>98</v>
      </c>
      <c r="C30" s="28" t="s">
        <v>99</v>
      </c>
      <c r="D30" s="28">
        <v>2024</v>
      </c>
      <c r="E30" s="29" t="s">
        <v>34</v>
      </c>
      <c r="F30" s="30">
        <v>0</v>
      </c>
      <c r="G30" s="31">
        <v>111636</v>
      </c>
      <c r="H30" s="31">
        <v>109598</v>
      </c>
      <c r="I30" s="31">
        <v>0</v>
      </c>
      <c r="J30" s="31">
        <v>0</v>
      </c>
      <c r="K30" s="32">
        <v>6</v>
      </c>
      <c r="L30" s="33" t="s">
        <v>100</v>
      </c>
      <c r="M30" s="34">
        <v>0</v>
      </c>
      <c r="N30" s="34">
        <v>0</v>
      </c>
      <c r="O30" s="34">
        <v>0</v>
      </c>
      <c r="P30" s="34">
        <v>7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7</v>
      </c>
      <c r="V30" s="36">
        <f t="shared" si="1"/>
        <v>221240</v>
      </c>
    </row>
    <row r="31" spans="1:22" x14ac:dyDescent="0.45">
      <c r="A31" s="27" t="s">
        <v>63</v>
      </c>
      <c r="B31" s="27" t="s">
        <v>101</v>
      </c>
      <c r="C31" s="28" t="s">
        <v>102</v>
      </c>
      <c r="D31" s="28">
        <v>2024</v>
      </c>
      <c r="E31" s="29" t="s">
        <v>97</v>
      </c>
      <c r="F31" s="30">
        <v>0</v>
      </c>
      <c r="G31" s="31">
        <v>0</v>
      </c>
      <c r="H31" s="31">
        <v>73871</v>
      </c>
      <c r="I31" s="31">
        <v>0</v>
      </c>
      <c r="J31" s="31">
        <v>0</v>
      </c>
      <c r="K31" s="32">
        <v>7320</v>
      </c>
      <c r="L31" s="33" t="s">
        <v>35</v>
      </c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81191</v>
      </c>
    </row>
    <row r="32" spans="1:22" x14ac:dyDescent="0.45">
      <c r="A32" s="27" t="s">
        <v>91</v>
      </c>
      <c r="B32" s="27" t="s">
        <v>103</v>
      </c>
      <c r="C32" s="28" t="s">
        <v>104</v>
      </c>
      <c r="D32" s="28">
        <v>2024</v>
      </c>
      <c r="E32" s="29" t="s">
        <v>97</v>
      </c>
      <c r="F32" s="30">
        <v>0</v>
      </c>
      <c r="G32" s="31">
        <v>0</v>
      </c>
      <c r="H32" s="31">
        <v>203000</v>
      </c>
      <c r="I32" s="31">
        <v>0</v>
      </c>
      <c r="J32" s="31">
        <v>0</v>
      </c>
      <c r="K32" s="32">
        <v>0</v>
      </c>
      <c r="L32" s="33" t="s">
        <v>35</v>
      </c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203000</v>
      </c>
    </row>
    <row r="33" spans="1:22" x14ac:dyDescent="0.45">
      <c r="A33" s="27" t="s">
        <v>31</v>
      </c>
      <c r="B33" s="27" t="s">
        <v>105</v>
      </c>
      <c r="C33" s="28" t="s">
        <v>106</v>
      </c>
      <c r="D33" s="28">
        <v>2024</v>
      </c>
      <c r="E33" s="29" t="s">
        <v>34</v>
      </c>
      <c r="F33" s="30">
        <v>0</v>
      </c>
      <c r="G33" s="31">
        <v>0</v>
      </c>
      <c r="H33" s="31">
        <v>29250</v>
      </c>
      <c r="I33" s="31">
        <v>0</v>
      </c>
      <c r="J33" s="31">
        <v>0</v>
      </c>
      <c r="K33" s="32">
        <v>750</v>
      </c>
      <c r="L33" s="33" t="s">
        <v>35</v>
      </c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30000</v>
      </c>
    </row>
    <row r="34" spans="1:22" x14ac:dyDescent="0.45">
      <c r="A34" s="27" t="s">
        <v>107</v>
      </c>
      <c r="B34" s="27" t="s">
        <v>108</v>
      </c>
      <c r="C34" s="28" t="s">
        <v>109</v>
      </c>
      <c r="D34" s="28">
        <v>2024</v>
      </c>
      <c r="E34" s="29" t="s">
        <v>97</v>
      </c>
      <c r="F34" s="30">
        <v>0</v>
      </c>
      <c r="G34" s="31">
        <v>0</v>
      </c>
      <c r="H34" s="31">
        <v>61184</v>
      </c>
      <c r="I34" s="31">
        <v>0</v>
      </c>
      <c r="J34" s="31">
        <v>0</v>
      </c>
      <c r="K34" s="32">
        <v>6118</v>
      </c>
      <c r="L34" s="33" t="s">
        <v>35</v>
      </c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67302</v>
      </c>
    </row>
    <row r="35" spans="1:22" x14ac:dyDescent="0.45">
      <c r="A35" s="27" t="s">
        <v>91</v>
      </c>
      <c r="B35" s="27" t="s">
        <v>110</v>
      </c>
      <c r="C35" s="28" t="s">
        <v>111</v>
      </c>
      <c r="D35" s="28">
        <v>2024</v>
      </c>
      <c r="E35" s="29" t="s">
        <v>34</v>
      </c>
      <c r="F35" s="30">
        <v>0</v>
      </c>
      <c r="G35" s="31">
        <v>159372</v>
      </c>
      <c r="H35" s="31">
        <v>85320</v>
      </c>
      <c r="I35" s="31">
        <v>0</v>
      </c>
      <c r="J35" s="31">
        <v>450</v>
      </c>
      <c r="K35" s="32">
        <v>0</v>
      </c>
      <c r="L35" s="33" t="s">
        <v>100</v>
      </c>
      <c r="M35" s="34">
        <v>19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5">
        <f t="shared" si="0"/>
        <v>19</v>
      </c>
      <c r="V35" s="36">
        <f t="shared" si="1"/>
        <v>245142</v>
      </c>
    </row>
    <row r="36" spans="1:22" x14ac:dyDescent="0.45">
      <c r="A36" s="27" t="s">
        <v>60</v>
      </c>
      <c r="B36" s="27" t="s">
        <v>112</v>
      </c>
      <c r="C36" s="28" t="s">
        <v>113</v>
      </c>
      <c r="D36" s="28">
        <v>2024</v>
      </c>
      <c r="E36" s="29" t="s">
        <v>97</v>
      </c>
      <c r="F36" s="30">
        <v>0</v>
      </c>
      <c r="G36" s="31">
        <v>0</v>
      </c>
      <c r="H36" s="31">
        <v>76500</v>
      </c>
      <c r="I36" s="31">
        <v>0</v>
      </c>
      <c r="J36" s="31">
        <v>0</v>
      </c>
      <c r="K36" s="32">
        <v>7500</v>
      </c>
      <c r="L36" s="33" t="s">
        <v>35</v>
      </c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84000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45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45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45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45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</sheetData>
  <autoFilter ref="A8:V8" xr:uid="{06FB75FF-0A6C-431D-88F4-9B325F0B9631}"/>
  <conditionalFormatting sqref="D9:D46">
    <cfRule type="expression" dxfId="2" priority="1">
      <formula>OR($D9&gt;2024,AND($D9&lt;2024,$D9&lt;&gt;""))</formula>
    </cfRule>
  </conditionalFormatting>
  <conditionalFormatting sqref="V9:V46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46" xr:uid="{A4747288-2959-468F-9A18-4CF94F171C08}">
      <formula1>"N/A, FMR, Actual Rent"</formula1>
    </dataValidation>
    <dataValidation type="list" allowBlank="1" showInputMessage="1" showErrorMessage="1" sqref="E9:E46" xr:uid="{F552A8F2-A4DA-4FD4-A105-FE5475AAFDE9}">
      <formula1>"PH, TH, Joint TH &amp; PH-RRH, HMIS, SSO, TRA, PRA, SRA, S+C/SRO"</formula1>
    </dataValidation>
    <dataValidation allowBlank="1" showErrorMessage="1" sqref="A8:V8" xr:uid="{EC6E9C92-0098-4211-B9D0-7C85EB9F998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2023-08-08T18:25:48Z</dcterms:created>
  <dcterms:modified xsi:type="dcterms:W3CDTF">2023-08-10T14:16:15Z</dcterms:modified>
</cp:coreProperties>
</file>