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C6B2BC8F-75BE-4B6D-B114-E3E21F51CC68}" xr6:coauthVersionLast="47" xr6:coauthVersionMax="47" xr10:uidLastSave="{00000000-0000-0000-0000-000000000000}"/>
  <bookViews>
    <workbookView xWindow="2573" yWindow="2573" windowWidth="19237" windowHeight="11220" xr2:uid="{BA4FE70D-8D96-419B-8E57-547543586211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<sst xmlns="http://schemas.openxmlformats.org/spreadsheetml/2006/main" count="59" uniqueCount="50">
  <si>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</si>
  <si>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</si>
  <si>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</si>
  <si>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</si>
  <si>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</si>
  <si>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</si>
  <si>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</si>
  <si>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</si>
  <si>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</si>
  <si>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</si>
  <si>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</si>
  <si>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</si>
  <si>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</si>
  <si>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</si>
  <si>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</si>
  <si>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</si>
  <si>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</si>
  <si>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</si>
  <si>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</si>
  <si>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</si>
  <si>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</si>
  <si>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</si>
  <si>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</si>
  <si>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</si>
  <si>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</si>
  <si>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</si>
  <si>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</si>
  <si>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</si>
  <si>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</si>
  <si>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</si>
  <si>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MI-517</t>
  </si>
  <si>
    <t>Training and Treatment Innovations, Inc.</t>
  </si>
  <si>
    <t>Jackson Housing Leasing</t>
  </si>
  <si>
    <t>MI0256L5F172214</t>
  </si>
  <si>
    <t>PH</t>
  </si>
  <si>
    <t>Actual Rent</t>
  </si>
  <si>
    <t/>
  </si>
  <si>
    <t>Detroit</t>
  </si>
  <si>
    <t>Jackson City &amp; County CoC</t>
  </si>
  <si>
    <t>Community Action Agency</t>
  </si>
  <si>
    <t>Jackson HMIS</t>
  </si>
  <si>
    <t>MI0259L5F172215</t>
  </si>
  <si>
    <t>Mechanic Partnership Park Permanent Housing</t>
  </si>
  <si>
    <t>MI0261L5F172215</t>
  </si>
  <si>
    <t>Jackson County SSO Project</t>
  </si>
  <si>
    <t>MI0512L5F172207</t>
  </si>
  <si>
    <t>SSO</t>
  </si>
  <si>
    <t>Jackson RRH Program</t>
  </si>
  <si>
    <t>MI0545L5F172206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</si>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</sst>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B6F48-F794-42EC-BCE4-E0057CA77528}">
  <sheetPr codeName="Sheet183">
    <pageSetUpPr fitToPage="1"/>
  </sheetPr>
  <dimension ref="A1:DG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840069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203268</v>
      </c>
      <c r="H9" s="31">
        <v>36815</v>
      </c>
      <c r="I9" s="31">
        <v>0</v>
      </c>
      <c r="J9" s="31">
        <v>0</v>
      </c>
      <c r="K9" s="32">
        <v>10525</v>
      </c>
      <c r="L9" s="33" t="s">
        <v>35</v>
      </c>
      <c r="M9" s="34">
        <v>0</v>
      </c>
      <c r="N9" s="34">
        <v>2</v>
      </c>
      <c r="O9" s="34">
        <v>11</v>
      </c>
      <c r="P9" s="34">
        <v>8</v>
      </c>
      <c r="Q9" s="34">
        <v>4</v>
      </c>
      <c r="R9" s="34">
        <v>0</v>
      </c>
      <c r="S9" s="34">
        <v>0</v>
      </c>
      <c r="T9" s="34">
        <v>0</v>
      </c>
      <c r="U9" s="35">
        <f t="shared" ref="U9:U23" si="0">SUM(M9:T9)</f>
        <v>25</v>
      </c>
      <c r="V9" s="36">
        <f t="shared" ref="V9:V23" si="1">SUM(F9:K9)</f>
        <v>250608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52332</v>
      </c>
      <c r="K10" s="32">
        <v>3647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55979</v>
      </c>
    </row>
    <row r="11" spans="1:22" x14ac:dyDescent="0.45">
      <c r="A11" s="27" t="s">
        <v>39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133245</v>
      </c>
      <c r="G11" s="31">
        <v>0</v>
      </c>
      <c r="H11" s="31">
        <v>72000</v>
      </c>
      <c r="I11" s="31">
        <v>70000</v>
      </c>
      <c r="J11" s="31">
        <v>0</v>
      </c>
      <c r="K11" s="32">
        <v>1256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276501</v>
      </c>
    </row>
    <row r="12" spans="1:22" x14ac:dyDescent="0.45">
      <c r="A12" s="27" t="s">
        <v>39</v>
      </c>
      <c r="B12" s="27" t="s">
        <v>44</v>
      </c>
      <c r="C12" s="28" t="s">
        <v>45</v>
      </c>
      <c r="D12" s="28">
        <v>2024</v>
      </c>
      <c r="E12" s="29" t="s">
        <v>46</v>
      </c>
      <c r="F12" s="30">
        <v>0</v>
      </c>
      <c r="G12" s="31">
        <v>0</v>
      </c>
      <c r="H12" s="31">
        <v>90379</v>
      </c>
      <c r="I12" s="31">
        <v>0</v>
      </c>
      <c r="J12" s="31">
        <v>0</v>
      </c>
      <c r="K12" s="32">
        <v>9038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99417</v>
      </c>
    </row>
    <row r="13" spans="1:22" x14ac:dyDescent="0.45">
      <c r="A13" s="27" t="s">
        <v>39</v>
      </c>
      <c r="B13" s="27" t="s">
        <v>47</v>
      </c>
      <c r="C13" s="28" t="s">
        <v>48</v>
      </c>
      <c r="D13" s="28">
        <v>2024</v>
      </c>
      <c r="E13" s="29" t="s">
        <v>34</v>
      </c>
      <c r="F13" s="30">
        <v>0</v>
      </c>
      <c r="G13" s="31">
        <v>85704</v>
      </c>
      <c r="H13" s="31">
        <v>58563</v>
      </c>
      <c r="I13" s="31">
        <v>0</v>
      </c>
      <c r="J13" s="31">
        <v>0</v>
      </c>
      <c r="K13" s="32">
        <v>13297</v>
      </c>
      <c r="L13" s="33" t="s">
        <v>49</v>
      </c>
      <c r="M13" s="34">
        <v>0</v>
      </c>
      <c r="N13" s="34">
        <v>0</v>
      </c>
      <c r="O13" s="34">
        <v>0</v>
      </c>
      <c r="P13" s="34">
        <v>3</v>
      </c>
      <c r="Q13" s="34">
        <v>4</v>
      </c>
      <c r="R13" s="34">
        <v>0</v>
      </c>
      <c r="S13" s="34">
        <v>0</v>
      </c>
      <c r="T13" s="34">
        <v>0</v>
      </c>
      <c r="U13" s="35">
        <f t="shared" si="0"/>
        <v>7</v>
      </c>
      <c r="V13" s="36">
        <f t="shared" si="1"/>
        <v>157564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</sheetData>
  <autoFilter ref="A8:V8" xr:uid="{704B6F48-F794-42EC-BCE4-E0057CA77528}"/>
  <conditionalFormatting sqref="V9:V23">
    <cfRule type="cellIs" dxfId="2" priority="3" operator="lessThan">
      <formula>0</formula>
    </cfRule>
  </conditionalFormatting>
  <conditionalFormatting sqref="V9:V23">
    <cfRule type="expression" dxfId="1" priority="2">
      <formula>#REF!&lt;0</formula>
    </cfRule>
  </conditionalFormatting>
  <conditionalFormatting sqref="D9:D23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3" xr:uid="{89E48DDE-DDD3-4BDA-8710-67B062FDF11E}">
      <formula1>"N/A, FMR, Actual Rent"</formula1>
    </dataValidation>
    <dataValidation type="list" allowBlank="1" showInputMessage="1" showErrorMessage="1" sqref="E9:E23" xr:uid="{ABD9408F-5939-4DE1-AF8F-6F76CC451B7B}">
      <formula1>"PH, TH, Joint TH &amp; PH-RRH, HMIS, SSO, TRA, PRA, SRA, S+C/SRO"</formula1>
    </dataValidation>
    <dataValidation allowBlank="1" showErrorMessage="1" sqref="A8:V8" xr:uid="{94782B9C-1034-4A47-8FA4-D6BB1173AEA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2023-05-19T14:11:19Z</dcterms:created>
  <dcterms:modified xsi:type="dcterms:W3CDTF">2023-05-19T14:50:04Z</dcterms:modified>
</cp:coreProperties>
</file>