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D53A2E10-EB3D-4449-B529-390FC23BD11B}" xr6:coauthVersionLast="47" xr6:coauthVersionMax="47" xr10:uidLastSave="{00000000-0000-0000-0000-000000000000}"/>
  <bookViews>
    <workbookView xWindow="4777" yWindow="4777" windowWidth="33841" windowHeight="18218" xr2:uid="{5A397106-9428-44AE-816F-0382FE15E61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<sst xmlns="http://schemas.openxmlformats.org/spreadsheetml/2006/main" count="89" uniqueCount="67">
  <si>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</si>
  <si>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</si>
  <si>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</si>
  <si>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</si>
  <si>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</si>
  <si>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</si>
  <si>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</si>
  <si>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</si>
  <si>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</si>
  <si>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</si>
  <si>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</si>
  <si>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</si>
  <si>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</si>
  <si>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</si>
  <si>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</si>
  <si>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</si>
  <si>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</si>
  <si>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</si>
  <si>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</si>
  <si>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</si>
  <si>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</si>
  <si>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</si>
  <si>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</si>
  <si>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</si>
  <si>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</si>
  <si>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</si>
  <si>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</si>
  <si>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</si>
  <si>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</si>
  <si>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</si>
  <si>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MI-508</t>
  </si>
  <si>
    <t>Haven House</t>
  </si>
  <si>
    <t>HMIS 1</t>
  </si>
  <si>
    <t>MI0194L5F082215</t>
  </si>
  <si>
    <t/>
  </si>
  <si>
    <t>Detroit</t>
  </si>
  <si>
    <t>Lansing, East Lansing/Ingham County CoC</t>
  </si>
  <si>
    <t>City of Lansing</t>
  </si>
  <si>
    <t>Lansing Housing Commission</t>
  </si>
  <si>
    <t>Shelter Plus Care</t>
  </si>
  <si>
    <t>MI0195L5F082215</t>
  </si>
  <si>
    <t>PH</t>
  </si>
  <si>
    <t>FMR</t>
  </si>
  <si>
    <t>Permanent Supportive Housing 2</t>
  </si>
  <si>
    <t>MI0196L5F082215</t>
  </si>
  <si>
    <t>Actual Rent</t>
  </si>
  <si>
    <t>Advent House Ministries, Inc.</t>
  </si>
  <si>
    <t>Permanent Housing for Families</t>
  </si>
  <si>
    <t>MI0199L5F082215</t>
  </si>
  <si>
    <t>Permanent Supportive Housing Bonus Program</t>
  </si>
  <si>
    <t>MI0376L5F082211</t>
  </si>
  <si>
    <t>Hope Housing Expansion</t>
  </si>
  <si>
    <t>MI0483L5F082207</t>
  </si>
  <si>
    <t>Fresh Start RRH</t>
  </si>
  <si>
    <t>MI0581L5F082205</t>
  </si>
  <si>
    <t>Child and Family Charities</t>
  </si>
  <si>
    <t>Rapid Rehousing for Youth</t>
  </si>
  <si>
    <t>MI0582L5F082205</t>
  </si>
  <si>
    <t>Joint TH &amp; PH-RRH</t>
  </si>
  <si>
    <t>EVE INC</t>
  </si>
  <si>
    <t>DV RRH</t>
  </si>
  <si>
    <t>MI0654D5F082203</t>
  </si>
  <si>
    <t>Transitions PSH for Youth</t>
  </si>
  <si>
    <t>MI0769T5F082200</t>
  </si>
  <si>
    <t>N/A</t>
  </si>
  <si>
    <t>Ingham County - PSH 1+2</t>
  </si>
  <si>
    <t>MI0770T5F082200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</si>
</sst>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466B-5EE1-4213-B06A-E63FDCCEF408}">
  <sheetPr codeName="Sheet77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2958969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39334</v>
      </c>
      <c r="K9" s="32">
        <v>787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40121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331344</v>
      </c>
      <c r="H10" s="31">
        <v>0</v>
      </c>
      <c r="I10" s="31">
        <v>0</v>
      </c>
      <c r="J10" s="31">
        <v>0</v>
      </c>
      <c r="K10" s="32">
        <v>18084</v>
      </c>
      <c r="L10" s="33" t="s">
        <v>42</v>
      </c>
      <c r="M10" s="34">
        <v>0</v>
      </c>
      <c r="N10" s="34">
        <v>0</v>
      </c>
      <c r="O10" s="34">
        <v>36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36</v>
      </c>
      <c r="V10" s="36">
        <f t="shared" si="1"/>
        <v>349428</v>
      </c>
    </row>
    <row r="11" spans="1:22" x14ac:dyDescent="0.45">
      <c r="A11" s="27" t="s">
        <v>38</v>
      </c>
      <c r="B11" s="27" t="s">
        <v>43</v>
      </c>
      <c r="C11" s="28" t="s">
        <v>44</v>
      </c>
      <c r="D11" s="28">
        <v>2024</v>
      </c>
      <c r="E11" s="29" t="s">
        <v>41</v>
      </c>
      <c r="F11" s="30">
        <v>0</v>
      </c>
      <c r="G11" s="31">
        <v>585839</v>
      </c>
      <c r="H11" s="31">
        <v>153914</v>
      </c>
      <c r="I11" s="31">
        <v>0</v>
      </c>
      <c r="J11" s="31">
        <v>0</v>
      </c>
      <c r="K11" s="32">
        <v>47638</v>
      </c>
      <c r="L11" s="33" t="s">
        <v>45</v>
      </c>
      <c r="M11" s="34">
        <v>0</v>
      </c>
      <c r="N11" s="34">
        <v>0</v>
      </c>
      <c r="O11" s="34">
        <v>68</v>
      </c>
      <c r="P11" s="34">
        <v>2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70</v>
      </c>
      <c r="V11" s="36">
        <f t="shared" si="1"/>
        <v>787391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0</v>
      </c>
      <c r="G12" s="31">
        <v>47472</v>
      </c>
      <c r="H12" s="31">
        <v>21605</v>
      </c>
      <c r="I12" s="31">
        <v>0</v>
      </c>
      <c r="J12" s="31">
        <v>0</v>
      </c>
      <c r="K12" s="32">
        <v>6898</v>
      </c>
      <c r="L12" s="33" t="s">
        <v>45</v>
      </c>
      <c r="M12" s="34">
        <v>0</v>
      </c>
      <c r="N12" s="34">
        <v>0</v>
      </c>
      <c r="O12" s="34">
        <v>0</v>
      </c>
      <c r="P12" s="34">
        <v>2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4</v>
      </c>
      <c r="V12" s="36">
        <f t="shared" si="1"/>
        <v>75975</v>
      </c>
    </row>
    <row r="13" spans="1:22" x14ac:dyDescent="0.45">
      <c r="A13" s="27" t="s">
        <v>38</v>
      </c>
      <c r="B13" s="27" t="s">
        <v>49</v>
      </c>
      <c r="C13" s="28" t="s">
        <v>50</v>
      </c>
      <c r="D13" s="28">
        <v>2024</v>
      </c>
      <c r="E13" s="29" t="s">
        <v>41</v>
      </c>
      <c r="F13" s="30">
        <v>0</v>
      </c>
      <c r="G13" s="31">
        <v>141319</v>
      </c>
      <c r="H13" s="31">
        <v>42892</v>
      </c>
      <c r="I13" s="31">
        <v>0</v>
      </c>
      <c r="J13" s="31">
        <v>0</v>
      </c>
      <c r="K13" s="32">
        <v>9676</v>
      </c>
      <c r="L13" s="33" t="s">
        <v>45</v>
      </c>
      <c r="M13" s="34">
        <v>0</v>
      </c>
      <c r="N13" s="34">
        <v>0</v>
      </c>
      <c r="O13" s="34">
        <v>17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17</v>
      </c>
      <c r="V13" s="36">
        <f t="shared" si="1"/>
        <v>193887</v>
      </c>
    </row>
    <row r="14" spans="1:22" x14ac:dyDescent="0.45">
      <c r="A14" s="27" t="s">
        <v>46</v>
      </c>
      <c r="B14" s="27" t="s">
        <v>51</v>
      </c>
      <c r="C14" s="28" t="s">
        <v>52</v>
      </c>
      <c r="D14" s="28">
        <v>2024</v>
      </c>
      <c r="E14" s="29" t="s">
        <v>41</v>
      </c>
      <c r="F14" s="30">
        <v>0</v>
      </c>
      <c r="G14" s="31">
        <v>177828</v>
      </c>
      <c r="H14" s="31">
        <v>68279</v>
      </c>
      <c r="I14" s="31">
        <v>0</v>
      </c>
      <c r="J14" s="31">
        <v>0</v>
      </c>
      <c r="K14" s="32">
        <v>24611</v>
      </c>
      <c r="L14" s="33" t="s">
        <v>45</v>
      </c>
      <c r="M14" s="34">
        <v>0</v>
      </c>
      <c r="N14" s="34">
        <v>0</v>
      </c>
      <c r="O14" s="34">
        <v>15</v>
      </c>
      <c r="P14" s="34">
        <v>3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19</v>
      </c>
      <c r="V14" s="36">
        <f t="shared" si="1"/>
        <v>270718</v>
      </c>
    </row>
    <row r="15" spans="1:22" x14ac:dyDescent="0.45">
      <c r="A15" s="27" t="s">
        <v>46</v>
      </c>
      <c r="B15" s="27" t="s">
        <v>53</v>
      </c>
      <c r="C15" s="28" t="s">
        <v>54</v>
      </c>
      <c r="D15" s="28">
        <v>2024</v>
      </c>
      <c r="E15" s="29" t="s">
        <v>41</v>
      </c>
      <c r="F15" s="30">
        <v>0</v>
      </c>
      <c r="G15" s="31">
        <v>248316</v>
      </c>
      <c r="H15" s="31">
        <v>64922</v>
      </c>
      <c r="I15" s="31">
        <v>0</v>
      </c>
      <c r="J15" s="31">
        <v>0</v>
      </c>
      <c r="K15" s="32">
        <v>31323</v>
      </c>
      <c r="L15" s="33" t="s">
        <v>45</v>
      </c>
      <c r="M15" s="34">
        <v>0</v>
      </c>
      <c r="N15" s="34">
        <v>0</v>
      </c>
      <c r="O15" s="34">
        <v>3</v>
      </c>
      <c r="P15" s="34">
        <v>18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23</v>
      </c>
      <c r="V15" s="36">
        <f t="shared" si="1"/>
        <v>344561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58</v>
      </c>
      <c r="F16" s="30">
        <v>0</v>
      </c>
      <c r="G16" s="31">
        <v>90948</v>
      </c>
      <c r="H16" s="31">
        <v>79730</v>
      </c>
      <c r="I16" s="31">
        <v>0</v>
      </c>
      <c r="J16" s="31">
        <v>0</v>
      </c>
      <c r="K16" s="32">
        <v>10667</v>
      </c>
      <c r="L16" s="33" t="s">
        <v>42</v>
      </c>
      <c r="M16" s="34">
        <v>0</v>
      </c>
      <c r="N16" s="34">
        <v>0</v>
      </c>
      <c r="O16" s="34">
        <v>5</v>
      </c>
      <c r="P16" s="34">
        <v>4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9</v>
      </c>
      <c r="V16" s="36">
        <f t="shared" si="1"/>
        <v>181345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41</v>
      </c>
      <c r="F17" s="30">
        <v>0</v>
      </c>
      <c r="G17" s="31">
        <v>210444</v>
      </c>
      <c r="H17" s="31">
        <v>57355</v>
      </c>
      <c r="I17" s="31">
        <v>0</v>
      </c>
      <c r="J17" s="31">
        <v>0</v>
      </c>
      <c r="K17" s="32">
        <v>20624</v>
      </c>
      <c r="L17" s="33" t="s">
        <v>42</v>
      </c>
      <c r="M17" s="34">
        <v>0</v>
      </c>
      <c r="N17" s="34">
        <v>2</v>
      </c>
      <c r="O17" s="34">
        <v>3</v>
      </c>
      <c r="P17" s="34">
        <v>7</v>
      </c>
      <c r="Q17" s="34">
        <v>6</v>
      </c>
      <c r="R17" s="34">
        <v>0</v>
      </c>
      <c r="S17" s="34">
        <v>0</v>
      </c>
      <c r="T17" s="34">
        <v>0</v>
      </c>
      <c r="U17" s="35">
        <f t="shared" si="0"/>
        <v>18</v>
      </c>
      <c r="V17" s="36">
        <f t="shared" si="1"/>
        <v>288423</v>
      </c>
    </row>
    <row r="18" spans="1:22" x14ac:dyDescent="0.45">
      <c r="A18" s="27" t="s">
        <v>55</v>
      </c>
      <c r="B18" s="27" t="s">
        <v>62</v>
      </c>
      <c r="C18" s="28" t="s">
        <v>63</v>
      </c>
      <c r="D18" s="28">
        <v>2024</v>
      </c>
      <c r="E18" s="29" t="s">
        <v>41</v>
      </c>
      <c r="F18" s="30">
        <v>63612</v>
      </c>
      <c r="G18" s="31">
        <v>0</v>
      </c>
      <c r="H18" s="31">
        <v>71854</v>
      </c>
      <c r="I18" s="31">
        <v>4821</v>
      </c>
      <c r="J18" s="31">
        <v>0</v>
      </c>
      <c r="K18" s="32">
        <v>9566</v>
      </c>
      <c r="L18" s="33" t="s">
        <v>64</v>
      </c>
      <c r="M18" s="34">
        <v>0</v>
      </c>
      <c r="N18" s="34">
        <v>2</v>
      </c>
      <c r="O18" s="34">
        <v>5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7</v>
      </c>
      <c r="V18" s="36">
        <f t="shared" si="1"/>
        <v>149853</v>
      </c>
    </row>
    <row r="19" spans="1:22" x14ac:dyDescent="0.45">
      <c r="A19" s="27" t="s">
        <v>38</v>
      </c>
      <c r="B19" s="27" t="s">
        <v>65</v>
      </c>
      <c r="C19" s="28" t="s">
        <v>66</v>
      </c>
      <c r="D19" s="28">
        <v>2024</v>
      </c>
      <c r="E19" s="29" t="s">
        <v>41</v>
      </c>
      <c r="F19" s="30">
        <v>0</v>
      </c>
      <c r="G19" s="31">
        <v>220896</v>
      </c>
      <c r="H19" s="31">
        <v>38591</v>
      </c>
      <c r="I19" s="31">
        <v>0</v>
      </c>
      <c r="J19" s="31">
        <v>0</v>
      </c>
      <c r="K19" s="32">
        <v>17780</v>
      </c>
      <c r="L19" s="33" t="s">
        <v>42</v>
      </c>
      <c r="M19" s="34">
        <v>0</v>
      </c>
      <c r="N19" s="34">
        <v>0</v>
      </c>
      <c r="O19" s="34">
        <v>24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24</v>
      </c>
      <c r="V19" s="36">
        <f t="shared" si="1"/>
        <v>277267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8ACB466B-5EE1-4213-B06A-E63FDCCEF408}"/>
  <conditionalFormatting sqref="D9:D29">
    <cfRule type="expression" dxfId="2" priority="1">
      <formula>OR($D9&gt;2024,AND($D9&lt;2024,$D9&lt;&gt;""))</formula>
    </cfRule>
  </conditionalFormatting>
  <conditionalFormatting sqref="V9:V2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9" xr:uid="{934AB203-87AE-4590-9F9D-82FE16FF4B01}">
      <formula1>"N/A, FMR, Actual Rent"</formula1>
    </dataValidation>
    <dataValidation type="list" allowBlank="1" showInputMessage="1" showErrorMessage="1" sqref="E9:E29" xr:uid="{C1F64B7C-75BF-4E35-9CE1-9D8C5D701998}">
      <formula1>"PH, TH, Joint TH &amp; PH-RRH, HMIS, SSO, TRA, PRA, SRA, S+C/SRO"</formula1>
    </dataValidation>
    <dataValidation allowBlank="1" showErrorMessage="1" sqref="A8:V8" xr:uid="{9F0603BD-891A-4457-8CE8-01E5FF442C3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2023-08-08T18:25:07Z</dcterms:created>
  <dcterms:modified xsi:type="dcterms:W3CDTF">2023-08-10T14:16:40Z</dcterms:modified>
</cp:coreProperties>
</file>