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E5297AF-1791-4565-911C-D649DDBAC315}" xr6:coauthVersionLast="47" xr6:coauthVersionMax="47" xr10:uidLastSave="{00000000-0000-0000-0000-000000000000}"/>
  <bookViews>
    <workbookView xWindow="735" yWindow="735" windowWidth="33840" windowHeight="18217" xr2:uid="{424EA570-191A-484E-9505-7DFCD6993513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<sst xmlns="http://schemas.openxmlformats.org/spreadsheetml/2006/main" count="134" uniqueCount="86">
  <si>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</si>
  <si>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</si>
  <si>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</si>
  <si>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</si>
  <si>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</si>
  <si>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</si>
  <si>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</si>
  <si>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</si>
  <si>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</si>
  <si>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</si>
  <si>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</si>
  <si>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</si>
  <si>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</si>
  <si>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</si>
  <si>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</si>
  <si>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</si>
  <si>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</si>
  <si>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</si>
  <si>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</si>
  <si>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</si>
  <si>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</si>
  <si>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</si>
  <si>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</si>
  <si>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</si>
  <si>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</si>
  <si>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</si>
  <si>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</si>
  <si>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</si>
  <si>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</si>
  <si>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</si>
  <si>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MI-502</t>
  </si>
  <si>
    <t>Wayne County Neighborhood Legal Services DBA Neighborhood Legal Services Michigan</t>
  </si>
  <si>
    <t>Project Permanency Three FY2022 Renewal Project Application (MI0086L5F022112)</t>
  </si>
  <si>
    <t>MI0086L5F022212</t>
  </si>
  <si>
    <t>PH</t>
  </si>
  <si>
    <t>FMR</t>
  </si>
  <si>
    <t>Detroit</t>
  </si>
  <si>
    <t>Dearborn, Dearborn Heights, Westland/Wayne County CoC</t>
  </si>
  <si>
    <t>Wayne Metropolitan Community Action Agency</t>
  </si>
  <si>
    <t>Samaritas</t>
  </si>
  <si>
    <t>Supportive Services Renewal FY2022</t>
  </si>
  <si>
    <t>MI0087L5F022215</t>
  </si>
  <si>
    <t>SSO</t>
  </si>
  <si>
    <t/>
  </si>
  <si>
    <t>RENEWAL OF HMIS FY2022 NOFO</t>
  </si>
  <si>
    <t>MI0092L5F022213</t>
  </si>
  <si>
    <t>Project Permanency Plus FY2022 Renewal (MI0095L5F022115)</t>
  </si>
  <si>
    <t>MI0095L5F022215</t>
  </si>
  <si>
    <t>Actual Rent</t>
  </si>
  <si>
    <t>RENEWAL OF SAFE HAVEN FY2022 NOFO</t>
  </si>
  <si>
    <t>MI0096L5F022213</t>
  </si>
  <si>
    <t>SH</t>
  </si>
  <si>
    <t>N/A</t>
  </si>
  <si>
    <t>Detroit Wayne Integrated Health Network</t>
  </si>
  <si>
    <t>Wayne Metro Permanent Supportive Housing</t>
  </si>
  <si>
    <t>MI0097L5F022215</t>
  </si>
  <si>
    <t>SNAP SSO Renewal FY2022</t>
  </si>
  <si>
    <t>MI0101L5F022214</t>
  </si>
  <si>
    <t>RENEWAL OF VISGER RIVER ROUGE FY2022 NOFO</t>
  </si>
  <si>
    <t>MI0287L5F022214</t>
  </si>
  <si>
    <t>Focus on Families FY2022 Renewal (MI0311L5F02111)</t>
  </si>
  <si>
    <t>MI0311L5F022211</t>
  </si>
  <si>
    <t>RENEWAL OF PSH FY2022 NOFO</t>
  </si>
  <si>
    <t>MI0340L5F022209</t>
  </si>
  <si>
    <t>Aim High  FY2022 Renewal (MI0370L5F022110)</t>
  </si>
  <si>
    <t>MI0370L5F022210</t>
  </si>
  <si>
    <t>RENEWAL OF RRH FAMILIES FY2022 NOFO</t>
  </si>
  <si>
    <t>MI0440L5F022208</t>
  </si>
  <si>
    <t>RENEWAL OF SSO FOR CENTRAL INTAKE FY2022 NOFO</t>
  </si>
  <si>
    <t>MI0500L5F022207</t>
  </si>
  <si>
    <t>RENEWAL OF WM RRH SINGLES FY2022 NOFO</t>
  </si>
  <si>
    <t>MI0524L5F022206</t>
  </si>
  <si>
    <t>Community Housing Network, Inc.</t>
  </si>
  <si>
    <t>WChronically Homeless Leasing Assistance Program 1 Renewal</t>
  </si>
  <si>
    <t>MI0553L5F022206</t>
  </si>
  <si>
    <t>RENEWAL OF DV BONUS CE SSO FY2022 NOFO</t>
  </si>
  <si>
    <t>MI0608D5F022204</t>
  </si>
  <si>
    <t>RENEWAL OF DV BONUS JOINT TH-RRH FY2022 NOFO</t>
  </si>
  <si>
    <t>MI0644D5F022203</t>
  </si>
  <si>
    <t>Joint TH &amp; PH-RRH</t>
  </si>
  <si>
    <t>RENEWAL OF CE TRANSITION FY22 NOFO</t>
  </si>
  <si>
    <t>MI0704T5F022201</t>
  </si>
  <si>
    <t>Project Next Steps - Joint TH/RRH</t>
  </si>
  <si>
    <t>MI0705D5F022201</t>
  </si>
  <si>
    <t>WM Youth-Focused RRH FY2022 NOFO</t>
  </si>
  <si>
    <t>MI0762L5F022200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</si>
</sst>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4A2-EE71-480B-93B5-BF0FE7CF11F8}">
  <sheetPr codeName="Sheet122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7770110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213696</v>
      </c>
      <c r="H9" s="31">
        <v>0</v>
      </c>
      <c r="I9" s="31">
        <v>0</v>
      </c>
      <c r="J9" s="31">
        <v>0</v>
      </c>
      <c r="K9" s="32">
        <v>7788</v>
      </c>
      <c r="L9" s="33" t="s">
        <v>35</v>
      </c>
      <c r="M9" s="34">
        <v>0</v>
      </c>
      <c r="N9" s="34">
        <v>0</v>
      </c>
      <c r="O9" s="34">
        <v>21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8" si="0">SUM(M9:T9)</f>
        <v>21</v>
      </c>
      <c r="V9" s="36">
        <f t="shared" ref="V9:V38" si="1">SUM(F9:K9)</f>
        <v>221484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99815</v>
      </c>
      <c r="I10" s="31">
        <v>0</v>
      </c>
      <c r="J10" s="31">
        <v>0</v>
      </c>
      <c r="K10" s="32">
        <v>5767</v>
      </c>
      <c r="L10" s="33" t="s">
        <v>43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105582</v>
      </c>
    </row>
    <row r="11" spans="1:22" x14ac:dyDescent="0.45">
      <c r="A11" s="27" t="s">
        <v>38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202620</v>
      </c>
      <c r="K11" s="32">
        <v>15501</v>
      </c>
      <c r="L11" s="33" t="s">
        <v>43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218121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199728</v>
      </c>
      <c r="H12" s="31">
        <v>149751</v>
      </c>
      <c r="I12" s="31">
        <v>0</v>
      </c>
      <c r="J12" s="31">
        <v>0</v>
      </c>
      <c r="K12" s="32">
        <v>14942</v>
      </c>
      <c r="L12" s="33" t="s">
        <v>48</v>
      </c>
      <c r="M12" s="34">
        <v>0</v>
      </c>
      <c r="N12" s="34">
        <v>0</v>
      </c>
      <c r="O12" s="34">
        <v>15</v>
      </c>
      <c r="P12" s="34">
        <v>4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19</v>
      </c>
      <c r="V12" s="36">
        <f t="shared" si="1"/>
        <v>364421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51</v>
      </c>
      <c r="F13" s="30">
        <v>55800</v>
      </c>
      <c r="G13" s="31">
        <v>0</v>
      </c>
      <c r="H13" s="31">
        <v>0</v>
      </c>
      <c r="I13" s="31">
        <v>21743</v>
      </c>
      <c r="J13" s="31">
        <v>0</v>
      </c>
      <c r="K13" s="32">
        <v>3811</v>
      </c>
      <c r="L13" s="33" t="s">
        <v>52</v>
      </c>
      <c r="M13" s="34">
        <v>0</v>
      </c>
      <c r="N13" s="34">
        <v>0</v>
      </c>
      <c r="O13" s="34">
        <v>0</v>
      </c>
      <c r="P13" s="34">
        <v>5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5</v>
      </c>
      <c r="V13" s="36">
        <f t="shared" si="1"/>
        <v>81354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34</v>
      </c>
      <c r="F14" s="30">
        <v>0</v>
      </c>
      <c r="G14" s="31">
        <v>373620</v>
      </c>
      <c r="H14" s="31">
        <v>0</v>
      </c>
      <c r="I14" s="31">
        <v>0</v>
      </c>
      <c r="J14" s="31">
        <v>0</v>
      </c>
      <c r="K14" s="32">
        <v>12052</v>
      </c>
      <c r="L14" s="33" t="s">
        <v>35</v>
      </c>
      <c r="M14" s="34">
        <v>0</v>
      </c>
      <c r="N14" s="34">
        <v>23</v>
      </c>
      <c r="O14" s="34">
        <v>13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39</v>
      </c>
      <c r="V14" s="36">
        <f t="shared" si="1"/>
        <v>385672</v>
      </c>
    </row>
    <row r="15" spans="1:22" x14ac:dyDescent="0.45">
      <c r="A15" s="27" t="s">
        <v>39</v>
      </c>
      <c r="B15" s="27" t="s">
        <v>56</v>
      </c>
      <c r="C15" s="28" t="s">
        <v>57</v>
      </c>
      <c r="D15" s="28">
        <v>2024</v>
      </c>
      <c r="E15" s="29" t="s">
        <v>42</v>
      </c>
      <c r="F15" s="30">
        <v>0</v>
      </c>
      <c r="G15" s="31">
        <v>0</v>
      </c>
      <c r="H15" s="31">
        <v>144285</v>
      </c>
      <c r="I15" s="31">
        <v>0</v>
      </c>
      <c r="J15" s="31">
        <v>0</v>
      </c>
      <c r="K15" s="32">
        <v>8340</v>
      </c>
      <c r="L15" s="33" t="s">
        <v>43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152625</v>
      </c>
    </row>
    <row r="16" spans="1:22" x14ac:dyDescent="0.45">
      <c r="A16" s="27" t="s">
        <v>38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0</v>
      </c>
      <c r="H16" s="31">
        <v>11289</v>
      </c>
      <c r="I16" s="31">
        <v>48466</v>
      </c>
      <c r="J16" s="31">
        <v>0</v>
      </c>
      <c r="K16" s="32">
        <v>2462</v>
      </c>
      <c r="L16" s="33" t="s">
        <v>43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62217</v>
      </c>
    </row>
    <row r="17" spans="1:22" x14ac:dyDescent="0.45">
      <c r="A17" s="27" t="s">
        <v>31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236832</v>
      </c>
      <c r="H17" s="31">
        <v>26642</v>
      </c>
      <c r="I17" s="31">
        <v>0</v>
      </c>
      <c r="J17" s="31">
        <v>0</v>
      </c>
      <c r="K17" s="32">
        <v>6217</v>
      </c>
      <c r="L17" s="33" t="s">
        <v>48</v>
      </c>
      <c r="M17" s="34">
        <v>0</v>
      </c>
      <c r="N17" s="34">
        <v>0</v>
      </c>
      <c r="O17" s="34">
        <v>7</v>
      </c>
      <c r="P17" s="34">
        <v>13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269691</v>
      </c>
    </row>
    <row r="18" spans="1:22" x14ac:dyDescent="0.45">
      <c r="A18" s="27" t="s">
        <v>38</v>
      </c>
      <c r="B18" s="27" t="s">
        <v>62</v>
      </c>
      <c r="C18" s="28" t="s">
        <v>63</v>
      </c>
      <c r="D18" s="28">
        <v>2024</v>
      </c>
      <c r="E18" s="29" t="s">
        <v>34</v>
      </c>
      <c r="F18" s="30">
        <v>0</v>
      </c>
      <c r="G18" s="31">
        <v>364200</v>
      </c>
      <c r="H18" s="31">
        <v>27072</v>
      </c>
      <c r="I18" s="31">
        <v>0</v>
      </c>
      <c r="J18" s="31">
        <v>0</v>
      </c>
      <c r="K18" s="32">
        <v>14054</v>
      </c>
      <c r="L18" s="33" t="s">
        <v>35</v>
      </c>
      <c r="M18" s="34">
        <v>0</v>
      </c>
      <c r="N18" s="34">
        <v>3</v>
      </c>
      <c r="O18" s="34">
        <v>20</v>
      </c>
      <c r="P18" s="34">
        <v>4</v>
      </c>
      <c r="Q18" s="34">
        <v>5</v>
      </c>
      <c r="R18" s="34">
        <v>0</v>
      </c>
      <c r="S18" s="34">
        <v>0</v>
      </c>
      <c r="T18" s="34">
        <v>0</v>
      </c>
      <c r="U18" s="35">
        <f t="shared" si="0"/>
        <v>32</v>
      </c>
      <c r="V18" s="36">
        <f t="shared" si="1"/>
        <v>405326</v>
      </c>
    </row>
    <row r="19" spans="1:22" x14ac:dyDescent="0.45">
      <c r="A19" s="27" t="s">
        <v>31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253560</v>
      </c>
      <c r="H19" s="31">
        <v>26988</v>
      </c>
      <c r="I19" s="31">
        <v>0</v>
      </c>
      <c r="J19" s="31">
        <v>0</v>
      </c>
      <c r="K19" s="32">
        <v>13891</v>
      </c>
      <c r="L19" s="33" t="s">
        <v>48</v>
      </c>
      <c r="M19" s="34">
        <v>0</v>
      </c>
      <c r="N19" s="34">
        <v>0</v>
      </c>
      <c r="O19" s="34">
        <v>10</v>
      </c>
      <c r="P19" s="34">
        <v>12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22</v>
      </c>
      <c r="V19" s="36">
        <f t="shared" si="1"/>
        <v>294439</v>
      </c>
    </row>
    <row r="20" spans="1:22" x14ac:dyDescent="0.45">
      <c r="A20" s="27" t="s">
        <v>38</v>
      </c>
      <c r="B20" s="27" t="s">
        <v>66</v>
      </c>
      <c r="C20" s="28" t="s">
        <v>67</v>
      </c>
      <c r="D20" s="28">
        <v>2024</v>
      </c>
      <c r="E20" s="29" t="s">
        <v>34</v>
      </c>
      <c r="F20" s="30">
        <v>0</v>
      </c>
      <c r="G20" s="31">
        <v>595092</v>
      </c>
      <c r="H20" s="31">
        <v>335622</v>
      </c>
      <c r="I20" s="31">
        <v>0</v>
      </c>
      <c r="J20" s="31">
        <v>0</v>
      </c>
      <c r="K20" s="32">
        <v>62511</v>
      </c>
      <c r="L20" s="33" t="s">
        <v>35</v>
      </c>
      <c r="M20" s="34">
        <v>0</v>
      </c>
      <c r="N20" s="34">
        <v>0</v>
      </c>
      <c r="O20" s="34">
        <v>0</v>
      </c>
      <c r="P20" s="34">
        <v>19</v>
      </c>
      <c r="Q20" s="34">
        <v>19</v>
      </c>
      <c r="R20" s="34">
        <v>2</v>
      </c>
      <c r="S20" s="34">
        <v>0</v>
      </c>
      <c r="T20" s="34">
        <v>0</v>
      </c>
      <c r="U20" s="35">
        <f t="shared" si="0"/>
        <v>40</v>
      </c>
      <c r="V20" s="36">
        <f t="shared" si="1"/>
        <v>993225</v>
      </c>
    </row>
    <row r="21" spans="1:22" x14ac:dyDescent="0.45">
      <c r="A21" s="27" t="s">
        <v>38</v>
      </c>
      <c r="B21" s="27" t="s">
        <v>68</v>
      </c>
      <c r="C21" s="28" t="s">
        <v>69</v>
      </c>
      <c r="D21" s="28">
        <v>2024</v>
      </c>
      <c r="E21" s="29" t="s">
        <v>42</v>
      </c>
      <c r="F21" s="30">
        <v>0</v>
      </c>
      <c r="G21" s="31">
        <v>0</v>
      </c>
      <c r="H21" s="31">
        <v>382267</v>
      </c>
      <c r="I21" s="31">
        <v>0</v>
      </c>
      <c r="J21" s="31">
        <v>3500</v>
      </c>
      <c r="K21" s="32">
        <v>23305</v>
      </c>
      <c r="L21" s="33" t="s">
        <v>43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409072</v>
      </c>
    </row>
    <row r="22" spans="1:22" x14ac:dyDescent="0.45">
      <c r="A22" s="27" t="s">
        <v>38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213696</v>
      </c>
      <c r="H22" s="31">
        <v>94522</v>
      </c>
      <c r="I22" s="31">
        <v>0</v>
      </c>
      <c r="J22" s="31">
        <v>0</v>
      </c>
      <c r="K22" s="32">
        <v>13016</v>
      </c>
      <c r="L22" s="33" t="s">
        <v>35</v>
      </c>
      <c r="M22" s="34">
        <v>0</v>
      </c>
      <c r="N22" s="34">
        <v>0</v>
      </c>
      <c r="O22" s="34">
        <v>21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21</v>
      </c>
      <c r="V22" s="36">
        <f t="shared" si="1"/>
        <v>321234</v>
      </c>
    </row>
    <row r="23" spans="1:22" x14ac:dyDescent="0.45">
      <c r="A23" s="27" t="s">
        <v>72</v>
      </c>
      <c r="B23" s="27" t="s">
        <v>73</v>
      </c>
      <c r="C23" s="28" t="s">
        <v>74</v>
      </c>
      <c r="D23" s="28">
        <v>2024</v>
      </c>
      <c r="E23" s="29" t="s">
        <v>34</v>
      </c>
      <c r="F23" s="30">
        <v>242510</v>
      </c>
      <c r="G23" s="31">
        <v>0</v>
      </c>
      <c r="H23" s="31">
        <v>73258</v>
      </c>
      <c r="I23" s="31">
        <v>23618</v>
      </c>
      <c r="J23" s="31">
        <v>0</v>
      </c>
      <c r="K23" s="32">
        <v>15045</v>
      </c>
      <c r="L23" s="33" t="s">
        <v>52</v>
      </c>
      <c r="M23" s="34">
        <v>0</v>
      </c>
      <c r="N23" s="34">
        <v>0</v>
      </c>
      <c r="O23" s="34">
        <v>16</v>
      </c>
      <c r="P23" s="34">
        <v>7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24</v>
      </c>
      <c r="V23" s="36">
        <f t="shared" si="1"/>
        <v>354431</v>
      </c>
    </row>
    <row r="24" spans="1:22" x14ac:dyDescent="0.45">
      <c r="A24" s="27" t="s">
        <v>38</v>
      </c>
      <c r="B24" s="27" t="s">
        <v>75</v>
      </c>
      <c r="C24" s="28" t="s">
        <v>76</v>
      </c>
      <c r="D24" s="28">
        <v>2024</v>
      </c>
      <c r="E24" s="29" t="s">
        <v>42</v>
      </c>
      <c r="F24" s="30">
        <v>0</v>
      </c>
      <c r="G24" s="31">
        <v>0</v>
      </c>
      <c r="H24" s="31">
        <v>200000</v>
      </c>
      <c r="I24" s="31">
        <v>0</v>
      </c>
      <c r="J24" s="31">
        <v>0</v>
      </c>
      <c r="K24" s="32">
        <v>20000</v>
      </c>
      <c r="L24" s="33" t="s">
        <v>43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220000</v>
      </c>
    </row>
    <row r="25" spans="1:22" x14ac:dyDescent="0.45">
      <c r="A25" s="27" t="s">
        <v>38</v>
      </c>
      <c r="B25" s="27" t="s">
        <v>77</v>
      </c>
      <c r="C25" s="28" t="s">
        <v>78</v>
      </c>
      <c r="D25" s="28">
        <v>2024</v>
      </c>
      <c r="E25" s="29" t="s">
        <v>79</v>
      </c>
      <c r="F25" s="30">
        <v>90360</v>
      </c>
      <c r="G25" s="31">
        <v>649632</v>
      </c>
      <c r="H25" s="31">
        <v>593675</v>
      </c>
      <c r="I25" s="31">
        <v>0</v>
      </c>
      <c r="J25" s="31">
        <v>3000</v>
      </c>
      <c r="K25" s="32">
        <v>83712</v>
      </c>
      <c r="L25" s="33" t="s">
        <v>35</v>
      </c>
      <c r="M25" s="34">
        <v>0</v>
      </c>
      <c r="N25" s="34">
        <v>0</v>
      </c>
      <c r="O25" s="34">
        <v>14</v>
      </c>
      <c r="P25" s="34">
        <v>21</v>
      </c>
      <c r="Q25" s="34">
        <v>11</v>
      </c>
      <c r="R25" s="34">
        <v>3</v>
      </c>
      <c r="S25" s="34">
        <v>0</v>
      </c>
      <c r="T25" s="34">
        <v>0</v>
      </c>
      <c r="U25" s="35">
        <f t="shared" si="0"/>
        <v>49</v>
      </c>
      <c r="V25" s="36">
        <f t="shared" si="1"/>
        <v>1420379</v>
      </c>
    </row>
    <row r="26" spans="1:22" x14ac:dyDescent="0.45">
      <c r="A26" s="27" t="s">
        <v>38</v>
      </c>
      <c r="B26" s="27" t="s">
        <v>80</v>
      </c>
      <c r="C26" s="28" t="s">
        <v>81</v>
      </c>
      <c r="D26" s="28">
        <v>2024</v>
      </c>
      <c r="E26" s="29" t="s">
        <v>42</v>
      </c>
      <c r="F26" s="30">
        <v>0</v>
      </c>
      <c r="G26" s="31">
        <v>0</v>
      </c>
      <c r="H26" s="31">
        <v>100000</v>
      </c>
      <c r="I26" s="31">
        <v>0</v>
      </c>
      <c r="J26" s="31">
        <v>57500</v>
      </c>
      <c r="K26" s="32">
        <v>10364</v>
      </c>
      <c r="L26" s="33" t="s">
        <v>43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167864</v>
      </c>
    </row>
    <row r="27" spans="1:22" x14ac:dyDescent="0.45">
      <c r="A27" s="27" t="s">
        <v>31</v>
      </c>
      <c r="B27" s="27" t="s">
        <v>82</v>
      </c>
      <c r="C27" s="28" t="s">
        <v>83</v>
      </c>
      <c r="D27" s="28">
        <v>2024</v>
      </c>
      <c r="E27" s="29" t="s">
        <v>79</v>
      </c>
      <c r="F27" s="30">
        <v>56004</v>
      </c>
      <c r="G27" s="31">
        <v>195504</v>
      </c>
      <c r="H27" s="31">
        <v>504987</v>
      </c>
      <c r="I27" s="31">
        <v>124900</v>
      </c>
      <c r="J27" s="31">
        <v>56525</v>
      </c>
      <c r="K27" s="32">
        <v>93300</v>
      </c>
      <c r="L27" s="33" t="s">
        <v>35</v>
      </c>
      <c r="M27" s="34">
        <v>0</v>
      </c>
      <c r="N27" s="34">
        <v>0</v>
      </c>
      <c r="O27" s="34">
        <v>3</v>
      </c>
      <c r="P27" s="34">
        <v>5</v>
      </c>
      <c r="Q27" s="34">
        <v>5</v>
      </c>
      <c r="R27" s="34">
        <v>1</v>
      </c>
      <c r="S27" s="34">
        <v>0</v>
      </c>
      <c r="T27" s="34">
        <v>0</v>
      </c>
      <c r="U27" s="35">
        <f t="shared" si="0"/>
        <v>14</v>
      </c>
      <c r="V27" s="36">
        <f t="shared" si="1"/>
        <v>1031220</v>
      </c>
    </row>
    <row r="28" spans="1:22" x14ac:dyDescent="0.45">
      <c r="A28" s="27" t="s">
        <v>38</v>
      </c>
      <c r="B28" s="27" t="s">
        <v>84</v>
      </c>
      <c r="C28" s="28" t="s">
        <v>85</v>
      </c>
      <c r="D28" s="28">
        <v>2024</v>
      </c>
      <c r="E28" s="29" t="s">
        <v>34</v>
      </c>
      <c r="F28" s="30">
        <v>0</v>
      </c>
      <c r="G28" s="31">
        <v>152856</v>
      </c>
      <c r="H28" s="31">
        <v>111810</v>
      </c>
      <c r="I28" s="31">
        <v>0</v>
      </c>
      <c r="J28" s="31">
        <v>8000</v>
      </c>
      <c r="K28" s="32">
        <v>19087</v>
      </c>
      <c r="L28" s="33" t="s">
        <v>35</v>
      </c>
      <c r="M28" s="34">
        <v>0</v>
      </c>
      <c r="N28" s="34">
        <v>6</v>
      </c>
      <c r="O28" s="34">
        <v>6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15</v>
      </c>
      <c r="V28" s="36">
        <f t="shared" si="1"/>
        <v>291753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</sheetData>
  <autoFilter ref="A8:V8" xr:uid="{C435B4A2-EE71-480B-93B5-BF0FE7CF11F8}"/>
  <conditionalFormatting sqref="D9:D38">
    <cfRule type="expression" dxfId="2" priority="1">
      <formula>OR($D9&gt;2024,AND($D9&lt;2024,$D9&lt;&gt;""))</formula>
    </cfRule>
  </conditionalFormatting>
  <conditionalFormatting sqref="V9:V3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8" xr:uid="{EB9E4816-08A6-4F7F-8833-7FBE4F690786}">
      <formula1>"N/A, FMR, Actual Rent"</formula1>
    </dataValidation>
    <dataValidation type="list" allowBlank="1" showInputMessage="1" showErrorMessage="1" sqref="E9:E38" xr:uid="{CDD3C831-9B5E-4F33-AC48-5C47E7BD1618}">
      <formula1>"PH, TH, Joint TH &amp; PH-RRH, HMIS, SSO, TRA, PRA, SRA, S+C/SRO"</formula1>
    </dataValidation>
    <dataValidation allowBlank="1" showErrorMessage="1" sqref="A8:V8" xr:uid="{146F971A-3C85-4EE4-ABEF-7D1B9BBA90F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2023-08-08T18:24:06Z</dcterms:created>
  <dcterms:modified xsi:type="dcterms:W3CDTF">2023-08-10T14:16:35Z</dcterms:modified>
</cp:coreProperties>
</file>