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1DD155A-DBF7-47CC-9208-AC850E8906C5}" xr6:coauthVersionLast="47" xr6:coauthVersionMax="47" xr10:uidLastSave="{00000000-0000-0000-0000-000000000000}"/>
  <bookViews>
    <workbookView xWindow="1103" yWindow="1103" windowWidth="33840" windowHeight="18217" xr2:uid="{0D400BF1-8761-4712-A7B6-E658A6D862D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1" i="1" l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<sst xmlns="http://schemas.openxmlformats.org/spreadsheetml/2006/main" count="249" uniqueCount="145">
  <si>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</si>
  <si>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</si>
  <si>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</si>
  <si>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</si>
  <si>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</si>
  <si>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</si>
  <si>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</si>
  <si>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</si>
  <si>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</si>
  <si>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</si>
  <si>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</si>
  <si>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</si>
  <si>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</si>
  <si>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</si>
  <si>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</si>
  <si>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</si>
  <si>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</si>
  <si>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</si>
  <si>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</si>
  <si>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</si>
  <si>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</si>
  <si>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</si>
  <si>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</si>
  <si>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</si>
  <si>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</si>
  <si>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</si>
  <si>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</si>
  <si>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</si>
  <si>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</si>
  <si>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</si>
  <si>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MI-501</t>
  </si>
  <si>
    <t>Neighborhood Service Organization</t>
  </si>
  <si>
    <t>NSO/COTS</t>
  </si>
  <si>
    <t>MI0027L5F012210</t>
  </si>
  <si>
    <t>PH</t>
  </si>
  <si>
    <t>Actual Rent</t>
  </si>
  <si>
    <t>Detroit</t>
  </si>
  <si>
    <t>Detroit CoC</t>
  </si>
  <si>
    <t>Homeless Action Network of Detroit</t>
  </si>
  <si>
    <t>Travelers Aid Society of Metropolitan Detroit</t>
  </si>
  <si>
    <t>BEIT PSH Contract Renewal FY22</t>
  </si>
  <si>
    <t>MI0029L5F012215</t>
  </si>
  <si>
    <t>N/A</t>
  </si>
  <si>
    <t>COTS</t>
  </si>
  <si>
    <t>Buersmeyer Manor</t>
  </si>
  <si>
    <t>MI0030L5F012215</t>
  </si>
  <si>
    <t/>
  </si>
  <si>
    <t>Mariners Inn</t>
  </si>
  <si>
    <t>Mariners Inn Permanent Supportive Housing</t>
  </si>
  <si>
    <t>MI0037L5F012215</t>
  </si>
  <si>
    <t>Infinity PSH Renewal FY22</t>
  </si>
  <si>
    <t>MI0043L5F012215</t>
  </si>
  <si>
    <t>Detroit Rescue Mission Ministries</t>
  </si>
  <si>
    <t>Cornerstone PSH</t>
  </si>
  <si>
    <t>MI0046L5F012215</t>
  </si>
  <si>
    <t>Detroit Wayne Integrated Health Network</t>
  </si>
  <si>
    <t>Detroit Central City Rental Assistance Program</t>
  </si>
  <si>
    <t>MI0058L5F012215</t>
  </si>
  <si>
    <t>FMR</t>
  </si>
  <si>
    <t>Michigan Department of Health and Human Services</t>
  </si>
  <si>
    <t>PSH Detroit Renewal 22</t>
  </si>
  <si>
    <t>MI0059L5F012215</t>
  </si>
  <si>
    <t>Southwest Solutions Matrix Rental Assistance Program</t>
  </si>
  <si>
    <t>MI0066L5F012215</t>
  </si>
  <si>
    <t>Detroit Central City Community Mental Health</t>
  </si>
  <si>
    <t>FY2022 (PSH) Renewal Project</t>
  </si>
  <si>
    <t>MI0071L5F012215</t>
  </si>
  <si>
    <t>DCI/COTS Omega</t>
  </si>
  <si>
    <t>MI0074L5F012215</t>
  </si>
  <si>
    <t>Detroit Central City Permanent Housing</t>
  </si>
  <si>
    <t>MI0075L5F012215</t>
  </si>
  <si>
    <t>Methodist Children's Home Society</t>
  </si>
  <si>
    <t>Renewal TIPS Project Application FY2022</t>
  </si>
  <si>
    <t>MI0078L5F012215</t>
  </si>
  <si>
    <t>TH</t>
  </si>
  <si>
    <t>Cass Community Social Services, Inc.</t>
  </si>
  <si>
    <t>Brady Apartments PSH</t>
  </si>
  <si>
    <t>MI0085L5F012215</t>
  </si>
  <si>
    <t>Supportive Housing</t>
  </si>
  <si>
    <t>MI0308L5F012210</t>
  </si>
  <si>
    <t>Bell Supportive Housing Project</t>
  </si>
  <si>
    <t>MI0338L5F012210</t>
  </si>
  <si>
    <t>Southwest Counseling Solutions, Inc.</t>
  </si>
  <si>
    <t>RA CONSOLIDATION RENEWAL 2022</t>
  </si>
  <si>
    <t>MI0360L5F012212</t>
  </si>
  <si>
    <t>FUSE</t>
  </si>
  <si>
    <t>MI0367L5F012207</t>
  </si>
  <si>
    <t>Homeless Management Information System_Consolidated</t>
  </si>
  <si>
    <t>MI0368L5F012208</t>
  </si>
  <si>
    <t>LA CONSOLIDATION RENEWAL 2022</t>
  </si>
  <si>
    <t>MI0369L5F012210</t>
  </si>
  <si>
    <t>CE CONSOLIDATION RENEWAL 2022</t>
  </si>
  <si>
    <t>MI0392L5F012209</t>
  </si>
  <si>
    <t>SSO</t>
  </si>
  <si>
    <t>Pathways</t>
  </si>
  <si>
    <t>MI0429L5F012209</t>
  </si>
  <si>
    <t>Wayne County Neighborhood Legal Services DBA Neighborhood Legal Services Michigan</t>
  </si>
  <si>
    <t>Project Permanency One - Expansion</t>
  </si>
  <si>
    <t>MI0438L5F012208</t>
  </si>
  <si>
    <t>FY2022 (LEASING) Renewal Project</t>
  </si>
  <si>
    <t>MI0439L5F012206</t>
  </si>
  <si>
    <t>Scott Permanent Supportive Housing</t>
  </si>
  <si>
    <t>MI0466L5F012207</t>
  </si>
  <si>
    <t>Webb Street Permanent Supportive Housing</t>
  </si>
  <si>
    <t>MI0467L5F012207</t>
  </si>
  <si>
    <t xml:space="preserve">Community &amp; Home Supports, Inc. </t>
  </si>
  <si>
    <t>FY2022 Renewal - Permanent Community Home Support I</t>
  </si>
  <si>
    <t>MI0468L5F012207</t>
  </si>
  <si>
    <t>COC RRH RENEWAL 2022</t>
  </si>
  <si>
    <t>MI0469L5F012207</t>
  </si>
  <si>
    <t>Project Hope</t>
  </si>
  <si>
    <t>MI0471L5F012206</t>
  </si>
  <si>
    <t>RRH</t>
  </si>
  <si>
    <t>MI0472L5F012207</t>
  </si>
  <si>
    <t>NLSM Cares Expansion</t>
  </si>
  <si>
    <t>MI0499L5F012206</t>
  </si>
  <si>
    <t>Project Hope II</t>
  </si>
  <si>
    <t>MI0520L5F012206</t>
  </si>
  <si>
    <t>Thomasson Apartments</t>
  </si>
  <si>
    <t>MI0521L5F012202</t>
  </si>
  <si>
    <t>FY2022 Renewal - Coordinated Assessment &amp; Navigation Project</t>
  </si>
  <si>
    <t>MI0522L5F012206</t>
  </si>
  <si>
    <t>FY2022 Renewal - Permanent Community Home Support II</t>
  </si>
  <si>
    <t>MI0568L5F012205</t>
  </si>
  <si>
    <t>Travis Permanent Supportive Housing</t>
  </si>
  <si>
    <t>MI0569L5F012205</t>
  </si>
  <si>
    <t>Alternatives For Girls</t>
  </si>
  <si>
    <t>Detroit Youth RRH Renewal FY2022</t>
  </si>
  <si>
    <t>MI0571L5F012205</t>
  </si>
  <si>
    <t>Project First Steps</t>
  </si>
  <si>
    <t>MI0604D5F012204</t>
  </si>
  <si>
    <t>Joint TH &amp; PH-RRH</t>
  </si>
  <si>
    <t>Wayne Metropolitan Community Action Agency</t>
  </si>
  <si>
    <t>RENEWAL OF Detroit PSH - 2022 NOFO</t>
  </si>
  <si>
    <t>MI0641L5F012203</t>
  </si>
  <si>
    <t>The Clay Apartments Permanent Supportive Housing</t>
  </si>
  <si>
    <t>MI0698L5F012201</t>
  </si>
  <si>
    <t>Ruth Ellis Center, Inc.</t>
  </si>
  <si>
    <t>Clairmount Center</t>
  </si>
  <si>
    <t>MI0699L5F012201</t>
  </si>
  <si>
    <t>Domestic Violence Bonus Transitional Housing-Rapid Rehousing</t>
  </si>
  <si>
    <t>MI0700D5F012201</t>
  </si>
  <si>
    <t>Arab Community Center for Economic and Social Serivces</t>
  </si>
  <si>
    <t>Rapid Rehousing for DV</t>
  </si>
  <si>
    <t>MI0701D5F012100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</si>
</sst>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B316-9F20-4919-8892-EC1BDDDE4C9C}">
  <sheetPr codeName="Sheet18">
    <pageSetUpPr fitToPage="1"/>
  </sheetPr>
  <dimension ref="A1:V6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31044735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99360</v>
      </c>
      <c r="H9" s="31">
        <v>15033</v>
      </c>
      <c r="I9" s="31">
        <v>0</v>
      </c>
      <c r="J9" s="31">
        <v>0</v>
      </c>
      <c r="K9" s="32">
        <v>11439</v>
      </c>
      <c r="L9" s="33" t="s">
        <v>35</v>
      </c>
      <c r="M9" s="34">
        <v>0</v>
      </c>
      <c r="N9" s="34">
        <v>0</v>
      </c>
      <c r="O9" s="34">
        <v>12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61" si="0">SUM(M9:T9)</f>
        <v>12</v>
      </c>
      <c r="V9" s="36">
        <f t="shared" ref="V9:V61" si="1">SUM(F9:K9)</f>
        <v>125832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672386</v>
      </c>
      <c r="G10" s="31">
        <v>0</v>
      </c>
      <c r="H10" s="31">
        <v>330924</v>
      </c>
      <c r="I10" s="31">
        <v>0</v>
      </c>
      <c r="J10" s="31">
        <v>0</v>
      </c>
      <c r="K10" s="32">
        <v>57216</v>
      </c>
      <c r="L10" s="33" t="s">
        <v>42</v>
      </c>
      <c r="M10" s="34">
        <v>0</v>
      </c>
      <c r="N10" s="34">
        <v>0</v>
      </c>
      <c r="O10" s="34">
        <v>15</v>
      </c>
      <c r="P10" s="34">
        <v>20</v>
      </c>
      <c r="Q10" s="34">
        <v>20</v>
      </c>
      <c r="R10" s="34">
        <v>1</v>
      </c>
      <c r="S10" s="34">
        <v>0</v>
      </c>
      <c r="T10" s="34">
        <v>0</v>
      </c>
      <c r="U10" s="35">
        <f t="shared" si="0"/>
        <v>56</v>
      </c>
      <c r="V10" s="36">
        <f t="shared" si="1"/>
        <v>1060526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82984</v>
      </c>
      <c r="I11" s="31">
        <v>62188</v>
      </c>
      <c r="J11" s="31">
        <v>0</v>
      </c>
      <c r="K11" s="32">
        <v>9022</v>
      </c>
      <c r="L11" s="33" t="s">
        <v>46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154194</v>
      </c>
    </row>
    <row r="12" spans="1:22" x14ac:dyDescent="0.45">
      <c r="A12" s="27" t="s">
        <v>47</v>
      </c>
      <c r="B12" s="27" t="s">
        <v>48</v>
      </c>
      <c r="C12" s="28" t="s">
        <v>49</v>
      </c>
      <c r="D12" s="28">
        <v>2024</v>
      </c>
      <c r="E12" s="29" t="s">
        <v>34</v>
      </c>
      <c r="F12" s="30">
        <v>0</v>
      </c>
      <c r="G12" s="31">
        <v>0</v>
      </c>
      <c r="H12" s="31">
        <v>227817</v>
      </c>
      <c r="I12" s="31">
        <v>6458</v>
      </c>
      <c r="J12" s="31">
        <v>0</v>
      </c>
      <c r="K12" s="32">
        <v>15652</v>
      </c>
      <c r="L12" s="33" t="s">
        <v>46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249927</v>
      </c>
    </row>
    <row r="13" spans="1:22" x14ac:dyDescent="0.45">
      <c r="A13" s="27" t="s">
        <v>39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727604</v>
      </c>
      <c r="G13" s="31">
        <v>0</v>
      </c>
      <c r="H13" s="31">
        <v>358100</v>
      </c>
      <c r="I13" s="31">
        <v>0</v>
      </c>
      <c r="J13" s="31">
        <v>0</v>
      </c>
      <c r="K13" s="32">
        <v>61638</v>
      </c>
      <c r="L13" s="33" t="s">
        <v>42</v>
      </c>
      <c r="M13" s="34">
        <v>0</v>
      </c>
      <c r="N13" s="34">
        <v>0</v>
      </c>
      <c r="O13" s="34">
        <v>0</v>
      </c>
      <c r="P13" s="34">
        <v>14</v>
      </c>
      <c r="Q13" s="34">
        <v>28</v>
      </c>
      <c r="R13" s="34">
        <v>7</v>
      </c>
      <c r="S13" s="34">
        <v>0</v>
      </c>
      <c r="T13" s="34">
        <v>1</v>
      </c>
      <c r="U13" s="35">
        <f t="shared" si="0"/>
        <v>50</v>
      </c>
      <c r="V13" s="36">
        <f t="shared" si="1"/>
        <v>1147342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0</v>
      </c>
      <c r="H14" s="31">
        <v>347607</v>
      </c>
      <c r="I14" s="31">
        <v>1044630</v>
      </c>
      <c r="J14" s="31">
        <v>0</v>
      </c>
      <c r="K14" s="32">
        <v>81020</v>
      </c>
      <c r="L14" s="33" t="s">
        <v>46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1473257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377136</v>
      </c>
      <c r="H15" s="31">
        <v>0</v>
      </c>
      <c r="I15" s="31">
        <v>0</v>
      </c>
      <c r="J15" s="31">
        <v>0</v>
      </c>
      <c r="K15" s="32">
        <v>19879</v>
      </c>
      <c r="L15" s="33" t="s">
        <v>58</v>
      </c>
      <c r="M15" s="34">
        <v>0</v>
      </c>
      <c r="N15" s="34">
        <v>3</v>
      </c>
      <c r="O15" s="34">
        <v>13</v>
      </c>
      <c r="P15" s="34">
        <v>13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32</v>
      </c>
      <c r="V15" s="36">
        <f t="shared" si="1"/>
        <v>397015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2024</v>
      </c>
      <c r="E16" s="29" t="s">
        <v>34</v>
      </c>
      <c r="F16" s="30">
        <v>0</v>
      </c>
      <c r="G16" s="31">
        <v>2582472</v>
      </c>
      <c r="H16" s="31">
        <v>199800</v>
      </c>
      <c r="I16" s="31">
        <v>0</v>
      </c>
      <c r="J16" s="31">
        <v>0</v>
      </c>
      <c r="K16" s="32">
        <v>186300</v>
      </c>
      <c r="L16" s="33" t="s">
        <v>35</v>
      </c>
      <c r="M16" s="34">
        <v>0</v>
      </c>
      <c r="N16" s="34">
        <v>5</v>
      </c>
      <c r="O16" s="34">
        <v>134</v>
      </c>
      <c r="P16" s="34">
        <v>45</v>
      </c>
      <c r="Q16" s="34">
        <v>43</v>
      </c>
      <c r="R16" s="34">
        <v>7</v>
      </c>
      <c r="S16" s="34">
        <v>0</v>
      </c>
      <c r="T16" s="34">
        <v>0</v>
      </c>
      <c r="U16" s="35">
        <f t="shared" si="0"/>
        <v>234</v>
      </c>
      <c r="V16" s="36">
        <f t="shared" si="1"/>
        <v>2968572</v>
      </c>
    </row>
    <row r="17" spans="1:22" x14ac:dyDescent="0.45">
      <c r="A17" s="27" t="s">
        <v>55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330996</v>
      </c>
      <c r="H17" s="31">
        <v>0</v>
      </c>
      <c r="I17" s="31">
        <v>0</v>
      </c>
      <c r="J17" s="31">
        <v>0</v>
      </c>
      <c r="K17" s="32">
        <v>17205</v>
      </c>
      <c r="L17" s="33" t="s">
        <v>58</v>
      </c>
      <c r="M17" s="34">
        <v>0</v>
      </c>
      <c r="N17" s="34">
        <v>2</v>
      </c>
      <c r="O17" s="34">
        <v>17</v>
      </c>
      <c r="P17" s="34">
        <v>7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29</v>
      </c>
      <c r="V17" s="36">
        <f t="shared" si="1"/>
        <v>348201</v>
      </c>
    </row>
    <row r="18" spans="1:22" x14ac:dyDescent="0.45">
      <c r="A18" s="27" t="s">
        <v>64</v>
      </c>
      <c r="B18" s="27" t="s">
        <v>65</v>
      </c>
      <c r="C18" s="28" t="s">
        <v>66</v>
      </c>
      <c r="D18" s="28">
        <v>2024</v>
      </c>
      <c r="E18" s="29" t="s">
        <v>34</v>
      </c>
      <c r="F18" s="30">
        <v>772421</v>
      </c>
      <c r="G18" s="31">
        <v>0</v>
      </c>
      <c r="H18" s="31">
        <v>392588</v>
      </c>
      <c r="I18" s="31">
        <v>0</v>
      </c>
      <c r="J18" s="31">
        <v>0</v>
      </c>
      <c r="K18" s="32">
        <v>66426</v>
      </c>
      <c r="L18" s="33" t="s">
        <v>42</v>
      </c>
      <c r="M18" s="34">
        <v>0</v>
      </c>
      <c r="N18" s="34">
        <v>4</v>
      </c>
      <c r="O18" s="34">
        <v>82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86</v>
      </c>
      <c r="V18" s="36">
        <f t="shared" si="1"/>
        <v>1231435</v>
      </c>
    </row>
    <row r="19" spans="1:22" x14ac:dyDescent="0.45">
      <c r="A19" s="27" t="s">
        <v>55</v>
      </c>
      <c r="B19" s="27" t="s">
        <v>67</v>
      </c>
      <c r="C19" s="28" t="s">
        <v>68</v>
      </c>
      <c r="D19" s="28">
        <v>2024</v>
      </c>
      <c r="E19" s="29" t="s">
        <v>34</v>
      </c>
      <c r="F19" s="30">
        <v>323793</v>
      </c>
      <c r="G19" s="31">
        <v>0</v>
      </c>
      <c r="H19" s="31">
        <v>192963</v>
      </c>
      <c r="I19" s="31">
        <v>0</v>
      </c>
      <c r="J19" s="31">
        <v>0</v>
      </c>
      <c r="K19" s="32">
        <v>29780</v>
      </c>
      <c r="L19" s="33" t="s">
        <v>42</v>
      </c>
      <c r="M19" s="34">
        <v>0</v>
      </c>
      <c r="N19" s="34">
        <v>0</v>
      </c>
      <c r="O19" s="34">
        <v>20</v>
      </c>
      <c r="P19" s="34">
        <v>10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30</v>
      </c>
      <c r="V19" s="36">
        <f t="shared" si="1"/>
        <v>546536</v>
      </c>
    </row>
    <row r="20" spans="1:22" x14ac:dyDescent="0.45">
      <c r="A20" s="27" t="s">
        <v>55</v>
      </c>
      <c r="B20" s="27" t="s">
        <v>69</v>
      </c>
      <c r="C20" s="28" t="s">
        <v>70</v>
      </c>
      <c r="D20" s="28">
        <v>2024</v>
      </c>
      <c r="E20" s="29" t="s">
        <v>34</v>
      </c>
      <c r="F20" s="30">
        <v>287823</v>
      </c>
      <c r="G20" s="31">
        <v>0</v>
      </c>
      <c r="H20" s="31">
        <v>170026</v>
      </c>
      <c r="I20" s="31">
        <v>0</v>
      </c>
      <c r="J20" s="31">
        <v>0</v>
      </c>
      <c r="K20" s="32">
        <v>26368</v>
      </c>
      <c r="L20" s="33" t="s">
        <v>42</v>
      </c>
      <c r="M20" s="34">
        <v>0</v>
      </c>
      <c r="N20" s="34">
        <v>0</v>
      </c>
      <c r="O20" s="34">
        <v>35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37</v>
      </c>
      <c r="V20" s="36">
        <f t="shared" si="1"/>
        <v>484217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74</v>
      </c>
      <c r="F21" s="30">
        <v>0</v>
      </c>
      <c r="G21" s="31">
        <v>0</v>
      </c>
      <c r="H21" s="31">
        <v>215397</v>
      </c>
      <c r="I21" s="31">
        <v>123313</v>
      </c>
      <c r="J21" s="31">
        <v>0</v>
      </c>
      <c r="K21" s="32">
        <v>23682</v>
      </c>
      <c r="L21" s="33" t="s">
        <v>46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362392</v>
      </c>
    </row>
    <row r="22" spans="1:22" x14ac:dyDescent="0.45">
      <c r="A22" s="27" t="s">
        <v>75</v>
      </c>
      <c r="B22" s="27" t="s">
        <v>76</v>
      </c>
      <c r="C22" s="28" t="s">
        <v>77</v>
      </c>
      <c r="D22" s="28">
        <v>2024</v>
      </c>
      <c r="E22" s="29" t="s">
        <v>34</v>
      </c>
      <c r="F22" s="30">
        <v>0</v>
      </c>
      <c r="G22" s="31">
        <v>0</v>
      </c>
      <c r="H22" s="31">
        <v>195771</v>
      </c>
      <c r="I22" s="31">
        <v>318447</v>
      </c>
      <c r="J22" s="31">
        <v>0</v>
      </c>
      <c r="K22" s="32">
        <v>29378</v>
      </c>
      <c r="L22" s="33" t="s">
        <v>46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543596</v>
      </c>
    </row>
    <row r="23" spans="1:22" x14ac:dyDescent="0.45">
      <c r="A23" s="27" t="s">
        <v>31</v>
      </c>
      <c r="B23" s="27" t="s">
        <v>78</v>
      </c>
      <c r="C23" s="28" t="s">
        <v>79</v>
      </c>
      <c r="D23" s="28">
        <v>2024</v>
      </c>
      <c r="E23" s="29" t="s">
        <v>34</v>
      </c>
      <c r="F23" s="30">
        <v>273812</v>
      </c>
      <c r="G23" s="31">
        <v>0</v>
      </c>
      <c r="H23" s="31">
        <v>93000</v>
      </c>
      <c r="I23" s="31">
        <v>0</v>
      </c>
      <c r="J23" s="31">
        <v>0</v>
      </c>
      <c r="K23" s="32">
        <v>36681</v>
      </c>
      <c r="L23" s="33" t="s">
        <v>42</v>
      </c>
      <c r="M23" s="34">
        <v>0</v>
      </c>
      <c r="N23" s="34">
        <v>0</v>
      </c>
      <c r="O23" s="34">
        <v>30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30</v>
      </c>
      <c r="V23" s="36">
        <f t="shared" si="1"/>
        <v>403493</v>
      </c>
    </row>
    <row r="24" spans="1:22" x14ac:dyDescent="0.45">
      <c r="A24" s="27" t="s">
        <v>31</v>
      </c>
      <c r="B24" s="27" t="s">
        <v>80</v>
      </c>
      <c r="C24" s="28" t="s">
        <v>81</v>
      </c>
      <c r="D24" s="28">
        <v>2024</v>
      </c>
      <c r="E24" s="29" t="s">
        <v>34</v>
      </c>
      <c r="F24" s="30">
        <v>0</v>
      </c>
      <c r="G24" s="31">
        <v>0</v>
      </c>
      <c r="H24" s="31">
        <v>265000</v>
      </c>
      <c r="I24" s="31">
        <v>288300</v>
      </c>
      <c r="J24" s="31">
        <v>0</v>
      </c>
      <c r="K24" s="32">
        <v>54490</v>
      </c>
      <c r="L24" s="33" t="s">
        <v>46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607790</v>
      </c>
    </row>
    <row r="25" spans="1:22" x14ac:dyDescent="0.45">
      <c r="A25" s="27" t="s">
        <v>82</v>
      </c>
      <c r="B25" s="27" t="s">
        <v>83</v>
      </c>
      <c r="C25" s="28" t="s">
        <v>84</v>
      </c>
      <c r="D25" s="28">
        <v>2024</v>
      </c>
      <c r="E25" s="29" t="s">
        <v>34</v>
      </c>
      <c r="F25" s="30">
        <v>0</v>
      </c>
      <c r="G25" s="31">
        <v>1148676</v>
      </c>
      <c r="H25" s="31">
        <v>100000</v>
      </c>
      <c r="I25" s="31">
        <v>0</v>
      </c>
      <c r="J25" s="31">
        <v>0</v>
      </c>
      <c r="K25" s="32">
        <v>124854</v>
      </c>
      <c r="L25" s="33" t="s">
        <v>35</v>
      </c>
      <c r="M25" s="34">
        <v>0</v>
      </c>
      <c r="N25" s="34">
        <v>0</v>
      </c>
      <c r="O25" s="34">
        <v>115</v>
      </c>
      <c r="P25" s="34">
        <v>9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125</v>
      </c>
      <c r="V25" s="36">
        <f t="shared" si="1"/>
        <v>1373530</v>
      </c>
    </row>
    <row r="26" spans="1:22" x14ac:dyDescent="0.45">
      <c r="A26" s="27" t="s">
        <v>31</v>
      </c>
      <c r="B26" s="27" t="s">
        <v>85</v>
      </c>
      <c r="C26" s="28" t="s">
        <v>86</v>
      </c>
      <c r="D26" s="28">
        <v>2024</v>
      </c>
      <c r="E26" s="29" t="s">
        <v>34</v>
      </c>
      <c r="F26" s="30">
        <v>0</v>
      </c>
      <c r="G26" s="31">
        <v>215100</v>
      </c>
      <c r="H26" s="31">
        <v>27098</v>
      </c>
      <c r="I26" s="31">
        <v>0</v>
      </c>
      <c r="J26" s="31">
        <v>0</v>
      </c>
      <c r="K26" s="32">
        <v>24220</v>
      </c>
      <c r="L26" s="33" t="s">
        <v>35</v>
      </c>
      <c r="M26" s="34">
        <v>0</v>
      </c>
      <c r="N26" s="34">
        <v>0</v>
      </c>
      <c r="O26" s="34">
        <v>25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25</v>
      </c>
      <c r="V26" s="36">
        <f t="shared" si="1"/>
        <v>266418</v>
      </c>
    </row>
    <row r="27" spans="1:22" x14ac:dyDescent="0.45">
      <c r="A27" s="27" t="s">
        <v>38</v>
      </c>
      <c r="B27" s="27" t="s">
        <v>87</v>
      </c>
      <c r="C27" s="28" t="s">
        <v>88</v>
      </c>
      <c r="D27" s="28">
        <v>2024</v>
      </c>
      <c r="E27" s="29" t="s">
        <v>17</v>
      </c>
      <c r="F27" s="30">
        <v>0</v>
      </c>
      <c r="G27" s="31">
        <v>0</v>
      </c>
      <c r="H27" s="31">
        <v>0</v>
      </c>
      <c r="I27" s="31">
        <v>0</v>
      </c>
      <c r="J27" s="31">
        <v>379849</v>
      </c>
      <c r="K27" s="32">
        <v>10384</v>
      </c>
      <c r="L27" s="33" t="s">
        <v>46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390233</v>
      </c>
    </row>
    <row r="28" spans="1:22" x14ac:dyDescent="0.45">
      <c r="A28" s="27" t="s">
        <v>82</v>
      </c>
      <c r="B28" s="27" t="s">
        <v>89</v>
      </c>
      <c r="C28" s="28" t="s">
        <v>90</v>
      </c>
      <c r="D28" s="28">
        <v>2024</v>
      </c>
      <c r="E28" s="29" t="s">
        <v>34</v>
      </c>
      <c r="F28" s="30">
        <v>550968</v>
      </c>
      <c r="G28" s="31">
        <v>0</v>
      </c>
      <c r="H28" s="31">
        <v>356190</v>
      </c>
      <c r="I28" s="31">
        <v>20000</v>
      </c>
      <c r="J28" s="31">
        <v>0</v>
      </c>
      <c r="K28" s="32">
        <v>92716</v>
      </c>
      <c r="L28" s="33" t="s">
        <v>42</v>
      </c>
      <c r="M28" s="34">
        <v>0</v>
      </c>
      <c r="N28" s="34">
        <v>0</v>
      </c>
      <c r="O28" s="34">
        <v>58</v>
      </c>
      <c r="P28" s="34">
        <v>6</v>
      </c>
      <c r="Q28" s="34">
        <v>5</v>
      </c>
      <c r="R28" s="34">
        <v>0</v>
      </c>
      <c r="S28" s="34">
        <v>0</v>
      </c>
      <c r="T28" s="34">
        <v>0</v>
      </c>
      <c r="U28" s="35">
        <f t="shared" si="0"/>
        <v>69</v>
      </c>
      <c r="V28" s="36">
        <f t="shared" si="1"/>
        <v>1019874</v>
      </c>
    </row>
    <row r="29" spans="1:22" x14ac:dyDescent="0.45">
      <c r="A29" s="27" t="s">
        <v>82</v>
      </c>
      <c r="B29" s="27" t="s">
        <v>91</v>
      </c>
      <c r="C29" s="28" t="s">
        <v>92</v>
      </c>
      <c r="D29" s="28">
        <v>2024</v>
      </c>
      <c r="E29" s="29" t="s">
        <v>93</v>
      </c>
      <c r="F29" s="30">
        <v>0</v>
      </c>
      <c r="G29" s="31">
        <v>0</v>
      </c>
      <c r="H29" s="31">
        <v>872128</v>
      </c>
      <c r="I29" s="31">
        <v>0</v>
      </c>
      <c r="J29" s="31">
        <v>0</v>
      </c>
      <c r="K29" s="32">
        <v>87213</v>
      </c>
      <c r="L29" s="33" t="s">
        <v>46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959341</v>
      </c>
    </row>
    <row r="30" spans="1:22" x14ac:dyDescent="0.45">
      <c r="A30" s="27" t="s">
        <v>43</v>
      </c>
      <c r="B30" s="27" t="s">
        <v>94</v>
      </c>
      <c r="C30" s="28" t="s">
        <v>95</v>
      </c>
      <c r="D30" s="28">
        <v>2024</v>
      </c>
      <c r="E30" s="29" t="s">
        <v>34</v>
      </c>
      <c r="F30" s="30">
        <v>601769</v>
      </c>
      <c r="G30" s="31">
        <v>0</v>
      </c>
      <c r="H30" s="31">
        <v>204723</v>
      </c>
      <c r="I30" s="31">
        <v>0</v>
      </c>
      <c r="J30" s="31">
        <v>0</v>
      </c>
      <c r="K30" s="32">
        <v>47322</v>
      </c>
      <c r="L30" s="33" t="s">
        <v>42</v>
      </c>
      <c r="M30" s="34">
        <v>0</v>
      </c>
      <c r="N30" s="34">
        <v>0</v>
      </c>
      <c r="O30" s="34">
        <v>0</v>
      </c>
      <c r="P30" s="34">
        <v>30</v>
      </c>
      <c r="Q30" s="34">
        <v>11</v>
      </c>
      <c r="R30" s="34">
        <v>7</v>
      </c>
      <c r="S30" s="34">
        <v>0</v>
      </c>
      <c r="T30" s="34">
        <v>0</v>
      </c>
      <c r="U30" s="35">
        <f t="shared" si="0"/>
        <v>48</v>
      </c>
      <c r="V30" s="36">
        <f t="shared" si="1"/>
        <v>853814</v>
      </c>
    </row>
    <row r="31" spans="1:22" x14ac:dyDescent="0.45">
      <c r="A31" s="27" t="s">
        <v>96</v>
      </c>
      <c r="B31" s="27" t="s">
        <v>97</v>
      </c>
      <c r="C31" s="28" t="s">
        <v>98</v>
      </c>
      <c r="D31" s="28">
        <v>2024</v>
      </c>
      <c r="E31" s="29" t="s">
        <v>34</v>
      </c>
      <c r="F31" s="30">
        <v>0</v>
      </c>
      <c r="G31" s="31">
        <v>874044</v>
      </c>
      <c r="H31" s="31">
        <v>319663</v>
      </c>
      <c r="I31" s="31">
        <v>0</v>
      </c>
      <c r="J31" s="31">
        <v>2021</v>
      </c>
      <c r="K31" s="32">
        <v>69954</v>
      </c>
      <c r="L31" s="33" t="s">
        <v>58</v>
      </c>
      <c r="M31" s="34">
        <v>0</v>
      </c>
      <c r="N31" s="34">
        <v>0</v>
      </c>
      <c r="O31" s="34">
        <v>26</v>
      </c>
      <c r="P31" s="34">
        <v>38</v>
      </c>
      <c r="Q31" s="34">
        <v>7</v>
      </c>
      <c r="R31" s="34">
        <v>0</v>
      </c>
      <c r="S31" s="34">
        <v>0</v>
      </c>
      <c r="T31" s="34">
        <v>0</v>
      </c>
      <c r="U31" s="35">
        <f t="shared" si="0"/>
        <v>71</v>
      </c>
      <c r="V31" s="36">
        <f t="shared" si="1"/>
        <v>1265682</v>
      </c>
    </row>
    <row r="32" spans="1:22" x14ac:dyDescent="0.45">
      <c r="A32" s="27" t="s">
        <v>64</v>
      </c>
      <c r="B32" s="27" t="s">
        <v>99</v>
      </c>
      <c r="C32" s="28" t="s">
        <v>100</v>
      </c>
      <c r="D32" s="28">
        <v>2024</v>
      </c>
      <c r="E32" s="29" t="s">
        <v>34</v>
      </c>
      <c r="F32" s="30">
        <v>505286</v>
      </c>
      <c r="G32" s="31">
        <v>0</v>
      </c>
      <c r="H32" s="31">
        <v>162652</v>
      </c>
      <c r="I32" s="31">
        <v>0</v>
      </c>
      <c r="J32" s="31">
        <v>0</v>
      </c>
      <c r="K32" s="32">
        <v>38511</v>
      </c>
      <c r="L32" s="33" t="s">
        <v>42</v>
      </c>
      <c r="M32" s="34">
        <v>0</v>
      </c>
      <c r="N32" s="34">
        <v>0</v>
      </c>
      <c r="O32" s="34">
        <v>48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48</v>
      </c>
      <c r="V32" s="36">
        <f t="shared" si="1"/>
        <v>706449</v>
      </c>
    </row>
    <row r="33" spans="1:22" x14ac:dyDescent="0.45">
      <c r="A33" s="27" t="s">
        <v>75</v>
      </c>
      <c r="B33" s="27" t="s">
        <v>101</v>
      </c>
      <c r="C33" s="28" t="s">
        <v>102</v>
      </c>
      <c r="D33" s="28">
        <v>2024</v>
      </c>
      <c r="E33" s="29" t="s">
        <v>34</v>
      </c>
      <c r="F33" s="30">
        <v>0</v>
      </c>
      <c r="G33" s="31">
        <v>0</v>
      </c>
      <c r="H33" s="31">
        <v>46791</v>
      </c>
      <c r="I33" s="31">
        <v>163258</v>
      </c>
      <c r="J33" s="31">
        <v>8008</v>
      </c>
      <c r="K33" s="32">
        <v>12786</v>
      </c>
      <c r="L33" s="33" t="s">
        <v>46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230843</v>
      </c>
    </row>
    <row r="34" spans="1:22" x14ac:dyDescent="0.45">
      <c r="A34" s="27" t="s">
        <v>75</v>
      </c>
      <c r="B34" s="27" t="s">
        <v>103</v>
      </c>
      <c r="C34" s="28" t="s">
        <v>104</v>
      </c>
      <c r="D34" s="28">
        <v>2024</v>
      </c>
      <c r="E34" s="29" t="s">
        <v>34</v>
      </c>
      <c r="F34" s="30">
        <v>0</v>
      </c>
      <c r="G34" s="31">
        <v>0</v>
      </c>
      <c r="H34" s="31">
        <v>49341</v>
      </c>
      <c r="I34" s="31">
        <v>170856</v>
      </c>
      <c r="J34" s="31">
        <v>8008</v>
      </c>
      <c r="K34" s="32">
        <v>13381</v>
      </c>
      <c r="L34" s="33" t="s">
        <v>46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241586</v>
      </c>
    </row>
    <row r="35" spans="1:22" x14ac:dyDescent="0.45">
      <c r="A35" s="27" t="s">
        <v>105</v>
      </c>
      <c r="B35" s="27" t="s">
        <v>106</v>
      </c>
      <c r="C35" s="28" t="s">
        <v>107</v>
      </c>
      <c r="D35" s="28">
        <v>2024</v>
      </c>
      <c r="E35" s="29" t="s">
        <v>34</v>
      </c>
      <c r="F35" s="30">
        <v>0</v>
      </c>
      <c r="G35" s="31">
        <v>370320</v>
      </c>
      <c r="H35" s="31">
        <v>183250</v>
      </c>
      <c r="I35" s="31">
        <v>0</v>
      </c>
      <c r="J35" s="31">
        <v>0</v>
      </c>
      <c r="K35" s="32">
        <v>32710</v>
      </c>
      <c r="L35" s="33" t="s">
        <v>58</v>
      </c>
      <c r="M35" s="34">
        <v>0</v>
      </c>
      <c r="N35" s="34">
        <v>0</v>
      </c>
      <c r="O35" s="34">
        <v>30</v>
      </c>
      <c r="P35" s="34">
        <v>5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35</v>
      </c>
      <c r="V35" s="36">
        <f t="shared" si="1"/>
        <v>586280</v>
      </c>
    </row>
    <row r="36" spans="1:22" x14ac:dyDescent="0.45">
      <c r="A36" s="27" t="s">
        <v>82</v>
      </c>
      <c r="B36" s="27" t="s">
        <v>108</v>
      </c>
      <c r="C36" s="28" t="s">
        <v>109</v>
      </c>
      <c r="D36" s="28">
        <v>2024</v>
      </c>
      <c r="E36" s="29" t="s">
        <v>34</v>
      </c>
      <c r="F36" s="30">
        <v>0</v>
      </c>
      <c r="G36" s="31">
        <v>284880</v>
      </c>
      <c r="H36" s="31">
        <v>102000</v>
      </c>
      <c r="I36" s="31">
        <v>0</v>
      </c>
      <c r="J36" s="31">
        <v>0</v>
      </c>
      <c r="K36" s="32">
        <v>38655</v>
      </c>
      <c r="L36" s="33" t="s">
        <v>35</v>
      </c>
      <c r="M36" s="34">
        <v>0</v>
      </c>
      <c r="N36" s="34">
        <v>0</v>
      </c>
      <c r="O36" s="34">
        <v>15</v>
      </c>
      <c r="P36" s="34">
        <v>5</v>
      </c>
      <c r="Q36" s="34">
        <v>5</v>
      </c>
      <c r="R36" s="34">
        <v>0</v>
      </c>
      <c r="S36" s="34">
        <v>0</v>
      </c>
      <c r="T36" s="34">
        <v>0</v>
      </c>
      <c r="U36" s="35">
        <f t="shared" si="0"/>
        <v>25</v>
      </c>
      <c r="V36" s="36">
        <f t="shared" si="1"/>
        <v>425535</v>
      </c>
    </row>
    <row r="37" spans="1:22" x14ac:dyDescent="0.45">
      <c r="A37" s="27" t="s">
        <v>96</v>
      </c>
      <c r="B37" s="27" t="s">
        <v>110</v>
      </c>
      <c r="C37" s="28" t="s">
        <v>111</v>
      </c>
      <c r="D37" s="28">
        <v>2024</v>
      </c>
      <c r="E37" s="29" t="s">
        <v>34</v>
      </c>
      <c r="F37" s="30">
        <v>0</v>
      </c>
      <c r="G37" s="31">
        <v>449856</v>
      </c>
      <c r="H37" s="31">
        <v>141500</v>
      </c>
      <c r="I37" s="31">
        <v>0</v>
      </c>
      <c r="J37" s="31">
        <v>2000</v>
      </c>
      <c r="K37" s="32">
        <v>33647</v>
      </c>
      <c r="L37" s="33" t="s">
        <v>58</v>
      </c>
      <c r="M37" s="34">
        <v>0</v>
      </c>
      <c r="N37" s="34">
        <v>12</v>
      </c>
      <c r="O37" s="34">
        <v>30</v>
      </c>
      <c r="P37" s="34">
        <v>3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45</v>
      </c>
      <c r="V37" s="36">
        <f t="shared" si="1"/>
        <v>627003</v>
      </c>
    </row>
    <row r="38" spans="1:22" x14ac:dyDescent="0.45">
      <c r="A38" s="27" t="s">
        <v>31</v>
      </c>
      <c r="B38" s="27" t="s">
        <v>112</v>
      </c>
      <c r="C38" s="28" t="s">
        <v>113</v>
      </c>
      <c r="D38" s="28">
        <v>2024</v>
      </c>
      <c r="E38" s="29" t="s">
        <v>34</v>
      </c>
      <c r="F38" s="30">
        <v>0</v>
      </c>
      <c r="G38" s="31">
        <v>173124</v>
      </c>
      <c r="H38" s="31">
        <v>128456</v>
      </c>
      <c r="I38" s="31">
        <v>0</v>
      </c>
      <c r="J38" s="31">
        <v>0</v>
      </c>
      <c r="K38" s="32">
        <v>29654</v>
      </c>
      <c r="L38" s="33" t="s">
        <v>35</v>
      </c>
      <c r="M38" s="34">
        <v>0</v>
      </c>
      <c r="N38" s="34">
        <v>0</v>
      </c>
      <c r="O38" s="34">
        <v>21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21</v>
      </c>
      <c r="V38" s="36">
        <f t="shared" si="1"/>
        <v>331234</v>
      </c>
    </row>
    <row r="39" spans="1:22" x14ac:dyDescent="0.45">
      <c r="A39" s="27" t="s">
        <v>96</v>
      </c>
      <c r="B39" s="27" t="s">
        <v>114</v>
      </c>
      <c r="C39" s="28" t="s">
        <v>115</v>
      </c>
      <c r="D39" s="28">
        <v>2024</v>
      </c>
      <c r="E39" s="29" t="s">
        <v>34</v>
      </c>
      <c r="F39" s="30">
        <v>0</v>
      </c>
      <c r="G39" s="31">
        <v>872820</v>
      </c>
      <c r="H39" s="31">
        <v>329623</v>
      </c>
      <c r="I39" s="31">
        <v>0</v>
      </c>
      <c r="J39" s="31">
        <v>4000</v>
      </c>
      <c r="K39" s="32">
        <v>72061</v>
      </c>
      <c r="L39" s="33" t="s">
        <v>58</v>
      </c>
      <c r="M39" s="34">
        <v>0</v>
      </c>
      <c r="N39" s="34">
        <v>0</v>
      </c>
      <c r="O39" s="34">
        <v>28</v>
      </c>
      <c r="P39" s="34">
        <v>31</v>
      </c>
      <c r="Q39" s="34">
        <v>8</v>
      </c>
      <c r="R39" s="34">
        <v>3</v>
      </c>
      <c r="S39" s="34">
        <v>0</v>
      </c>
      <c r="T39" s="34">
        <v>0</v>
      </c>
      <c r="U39" s="35">
        <f t="shared" si="0"/>
        <v>70</v>
      </c>
      <c r="V39" s="36">
        <f t="shared" si="1"/>
        <v>1278504</v>
      </c>
    </row>
    <row r="40" spans="1:22" x14ac:dyDescent="0.45">
      <c r="A40" s="27" t="s">
        <v>96</v>
      </c>
      <c r="B40" s="27" t="s">
        <v>116</v>
      </c>
      <c r="C40" s="28" t="s">
        <v>117</v>
      </c>
      <c r="D40" s="28">
        <v>2024</v>
      </c>
      <c r="E40" s="29" t="s">
        <v>34</v>
      </c>
      <c r="F40" s="30">
        <v>0</v>
      </c>
      <c r="G40" s="31">
        <v>606636</v>
      </c>
      <c r="H40" s="31">
        <v>195157</v>
      </c>
      <c r="I40" s="31">
        <v>0</v>
      </c>
      <c r="J40" s="31">
        <v>4000</v>
      </c>
      <c r="K40" s="32">
        <v>46654</v>
      </c>
      <c r="L40" s="33" t="s">
        <v>58</v>
      </c>
      <c r="M40" s="34">
        <v>0</v>
      </c>
      <c r="N40" s="34">
        <v>9</v>
      </c>
      <c r="O40" s="34">
        <v>48</v>
      </c>
      <c r="P40" s="34">
        <v>3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60</v>
      </c>
      <c r="V40" s="36">
        <f t="shared" si="1"/>
        <v>852447</v>
      </c>
    </row>
    <row r="41" spans="1:22" x14ac:dyDescent="0.45">
      <c r="A41" s="27" t="s">
        <v>75</v>
      </c>
      <c r="B41" s="27" t="s">
        <v>118</v>
      </c>
      <c r="C41" s="28" t="s">
        <v>119</v>
      </c>
      <c r="D41" s="28">
        <v>2024</v>
      </c>
      <c r="E41" s="29" t="s">
        <v>34</v>
      </c>
      <c r="F41" s="30">
        <v>0</v>
      </c>
      <c r="G41" s="31">
        <v>0</v>
      </c>
      <c r="H41" s="31">
        <v>38000</v>
      </c>
      <c r="I41" s="31">
        <v>120510</v>
      </c>
      <c r="J41" s="31">
        <v>8200</v>
      </c>
      <c r="K41" s="32">
        <v>10608</v>
      </c>
      <c r="L41" s="33" t="s">
        <v>46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177318</v>
      </c>
    </row>
    <row r="42" spans="1:22" x14ac:dyDescent="0.45">
      <c r="A42" s="27" t="s">
        <v>105</v>
      </c>
      <c r="B42" s="27" t="s">
        <v>120</v>
      </c>
      <c r="C42" s="28" t="s">
        <v>121</v>
      </c>
      <c r="D42" s="28">
        <v>2024</v>
      </c>
      <c r="E42" s="29" t="s">
        <v>93</v>
      </c>
      <c r="F42" s="30">
        <v>0</v>
      </c>
      <c r="G42" s="31">
        <v>0</v>
      </c>
      <c r="H42" s="31">
        <v>792093</v>
      </c>
      <c r="I42" s="31">
        <v>0</v>
      </c>
      <c r="J42" s="31">
        <v>0</v>
      </c>
      <c r="K42" s="32">
        <v>55445</v>
      </c>
      <c r="L42" s="33" t="s">
        <v>46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847538</v>
      </c>
    </row>
    <row r="43" spans="1:22" x14ac:dyDescent="0.45">
      <c r="A43" s="27" t="s">
        <v>105</v>
      </c>
      <c r="B43" s="27" t="s">
        <v>122</v>
      </c>
      <c r="C43" s="28" t="s">
        <v>123</v>
      </c>
      <c r="D43" s="28">
        <v>2024</v>
      </c>
      <c r="E43" s="29" t="s">
        <v>34</v>
      </c>
      <c r="F43" s="30">
        <v>815532</v>
      </c>
      <c r="G43" s="31">
        <v>0</v>
      </c>
      <c r="H43" s="31">
        <v>485620</v>
      </c>
      <c r="I43" s="31">
        <v>53420</v>
      </c>
      <c r="J43" s="31">
        <v>0</v>
      </c>
      <c r="K43" s="32">
        <v>84339</v>
      </c>
      <c r="L43" s="33" t="s">
        <v>42</v>
      </c>
      <c r="M43" s="34">
        <v>0</v>
      </c>
      <c r="N43" s="34">
        <v>0</v>
      </c>
      <c r="O43" s="34">
        <v>73</v>
      </c>
      <c r="P43" s="34">
        <v>7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80</v>
      </c>
      <c r="V43" s="36">
        <f t="shared" si="1"/>
        <v>1438911</v>
      </c>
    </row>
    <row r="44" spans="1:22" x14ac:dyDescent="0.45">
      <c r="A44" s="27" t="s">
        <v>75</v>
      </c>
      <c r="B44" s="27" t="s">
        <v>124</v>
      </c>
      <c r="C44" s="28" t="s">
        <v>125</v>
      </c>
      <c r="D44" s="28">
        <v>2024</v>
      </c>
      <c r="E44" s="29" t="s">
        <v>34</v>
      </c>
      <c r="F44" s="30">
        <v>0</v>
      </c>
      <c r="G44" s="31">
        <v>0</v>
      </c>
      <c r="H44" s="31">
        <v>90371</v>
      </c>
      <c r="I44" s="31">
        <v>307346</v>
      </c>
      <c r="J44" s="31">
        <v>8170</v>
      </c>
      <c r="K44" s="32">
        <v>24084</v>
      </c>
      <c r="L44" s="33" t="s">
        <v>46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429971</v>
      </c>
    </row>
    <row r="45" spans="1:22" x14ac:dyDescent="0.45">
      <c r="A45" s="27" t="s">
        <v>126</v>
      </c>
      <c r="B45" s="27" t="s">
        <v>127</v>
      </c>
      <c r="C45" s="28" t="s">
        <v>128</v>
      </c>
      <c r="D45" s="28">
        <v>2024</v>
      </c>
      <c r="E45" s="29" t="s">
        <v>34</v>
      </c>
      <c r="F45" s="30">
        <v>0</v>
      </c>
      <c r="G45" s="31">
        <v>217680</v>
      </c>
      <c r="H45" s="31">
        <v>70528</v>
      </c>
      <c r="I45" s="31">
        <v>0</v>
      </c>
      <c r="J45" s="31">
        <v>3660</v>
      </c>
      <c r="K45" s="32">
        <v>17109</v>
      </c>
      <c r="L45" s="33" t="s">
        <v>58</v>
      </c>
      <c r="M45" s="34">
        <v>0</v>
      </c>
      <c r="N45" s="34">
        <v>0</v>
      </c>
      <c r="O45" s="34">
        <v>15</v>
      </c>
      <c r="P45" s="34">
        <v>5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20</v>
      </c>
      <c r="V45" s="36">
        <f t="shared" si="1"/>
        <v>308977</v>
      </c>
    </row>
    <row r="46" spans="1:22" x14ac:dyDescent="0.45">
      <c r="A46" s="27" t="s">
        <v>96</v>
      </c>
      <c r="B46" s="27" t="s">
        <v>129</v>
      </c>
      <c r="C46" s="28" t="s">
        <v>130</v>
      </c>
      <c r="D46" s="28">
        <v>2024</v>
      </c>
      <c r="E46" s="29" t="s">
        <v>131</v>
      </c>
      <c r="F46" s="30">
        <v>8487</v>
      </c>
      <c r="G46" s="31">
        <v>264444</v>
      </c>
      <c r="H46" s="31">
        <v>349945</v>
      </c>
      <c r="I46" s="31">
        <v>89867</v>
      </c>
      <c r="J46" s="31">
        <v>13640</v>
      </c>
      <c r="K46" s="32">
        <v>67774</v>
      </c>
      <c r="L46" s="33" t="s">
        <v>58</v>
      </c>
      <c r="M46" s="34">
        <v>0</v>
      </c>
      <c r="N46" s="34">
        <v>0</v>
      </c>
      <c r="O46" s="34">
        <v>7</v>
      </c>
      <c r="P46" s="34">
        <v>6</v>
      </c>
      <c r="Q46" s="34">
        <v>7</v>
      </c>
      <c r="R46" s="34">
        <v>0</v>
      </c>
      <c r="S46" s="34">
        <v>0</v>
      </c>
      <c r="T46" s="34">
        <v>0</v>
      </c>
      <c r="U46" s="35">
        <f t="shared" si="0"/>
        <v>20</v>
      </c>
      <c r="V46" s="36">
        <f t="shared" si="1"/>
        <v>794157</v>
      </c>
    </row>
    <row r="47" spans="1:22" x14ac:dyDescent="0.45">
      <c r="A47" s="27" t="s">
        <v>132</v>
      </c>
      <c r="B47" s="27" t="s">
        <v>133</v>
      </c>
      <c r="C47" s="28" t="s">
        <v>134</v>
      </c>
      <c r="D47" s="28">
        <v>2024</v>
      </c>
      <c r="E47" s="29" t="s">
        <v>34</v>
      </c>
      <c r="F47" s="30">
        <v>0</v>
      </c>
      <c r="G47" s="31">
        <v>1065744</v>
      </c>
      <c r="H47" s="31">
        <v>649096</v>
      </c>
      <c r="I47" s="31">
        <v>0</v>
      </c>
      <c r="J47" s="31">
        <v>3600</v>
      </c>
      <c r="K47" s="32">
        <v>171187</v>
      </c>
      <c r="L47" s="33" t="s">
        <v>42</v>
      </c>
      <c r="M47" s="34">
        <v>0</v>
      </c>
      <c r="N47" s="34">
        <v>0</v>
      </c>
      <c r="O47" s="34">
        <v>108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108</v>
      </c>
      <c r="V47" s="36">
        <f t="shared" si="1"/>
        <v>1889627</v>
      </c>
    </row>
    <row r="48" spans="1:22" x14ac:dyDescent="0.45">
      <c r="A48" s="27" t="s">
        <v>31</v>
      </c>
      <c r="B48" s="27" t="s">
        <v>135</v>
      </c>
      <c r="C48" s="28" t="s">
        <v>136</v>
      </c>
      <c r="D48" s="28">
        <v>2024</v>
      </c>
      <c r="E48" s="29" t="s">
        <v>34</v>
      </c>
      <c r="F48" s="30">
        <v>0</v>
      </c>
      <c r="G48" s="31">
        <v>0</v>
      </c>
      <c r="H48" s="31">
        <v>310924</v>
      </c>
      <c r="I48" s="31">
        <v>185091</v>
      </c>
      <c r="J48" s="31">
        <v>0</v>
      </c>
      <c r="K48" s="32">
        <v>34344</v>
      </c>
      <c r="L48" s="33" t="s">
        <v>46</v>
      </c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530359</v>
      </c>
    </row>
    <row r="49" spans="1:22" x14ac:dyDescent="0.45">
      <c r="A49" s="27" t="s">
        <v>137</v>
      </c>
      <c r="B49" s="27" t="s">
        <v>138</v>
      </c>
      <c r="C49" s="28" t="s">
        <v>139</v>
      </c>
      <c r="D49" s="28">
        <v>2024</v>
      </c>
      <c r="E49" s="29" t="s">
        <v>34</v>
      </c>
      <c r="F49" s="30">
        <v>0</v>
      </c>
      <c r="G49" s="31">
        <v>0</v>
      </c>
      <c r="H49" s="31">
        <v>197975</v>
      </c>
      <c r="I49" s="31">
        <v>0</v>
      </c>
      <c r="J49" s="31">
        <v>9360</v>
      </c>
      <c r="K49" s="32">
        <v>14513</v>
      </c>
      <c r="L49" s="33" t="s">
        <v>46</v>
      </c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221848</v>
      </c>
    </row>
    <row r="50" spans="1:22" x14ac:dyDescent="0.45">
      <c r="A50" s="27" t="s">
        <v>126</v>
      </c>
      <c r="B50" s="27" t="s">
        <v>140</v>
      </c>
      <c r="C50" s="28" t="s">
        <v>141</v>
      </c>
      <c r="D50" s="28">
        <v>2024</v>
      </c>
      <c r="E50" s="29" t="s">
        <v>131</v>
      </c>
      <c r="F50" s="30">
        <v>51996</v>
      </c>
      <c r="G50" s="31">
        <v>161136</v>
      </c>
      <c r="H50" s="31">
        <v>265900</v>
      </c>
      <c r="I50" s="31">
        <v>0</v>
      </c>
      <c r="J50" s="31">
        <v>50000</v>
      </c>
      <c r="K50" s="32">
        <v>36672</v>
      </c>
      <c r="L50" s="33" t="s">
        <v>58</v>
      </c>
      <c r="M50" s="34">
        <v>0</v>
      </c>
      <c r="N50" s="34">
        <v>0</v>
      </c>
      <c r="O50" s="34">
        <v>12</v>
      </c>
      <c r="P50" s="34">
        <v>3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15</v>
      </c>
      <c r="V50" s="36">
        <f t="shared" si="1"/>
        <v>565704</v>
      </c>
    </row>
    <row r="51" spans="1:22" x14ac:dyDescent="0.45">
      <c r="A51" s="27" t="s">
        <v>142</v>
      </c>
      <c r="B51" s="27" t="s">
        <v>143</v>
      </c>
      <c r="C51" s="28" t="s">
        <v>144</v>
      </c>
      <c r="D51" s="28">
        <v>2024</v>
      </c>
      <c r="E51" s="29" t="s">
        <v>34</v>
      </c>
      <c r="F51" s="30">
        <v>0</v>
      </c>
      <c r="G51" s="31">
        <v>219228</v>
      </c>
      <c r="H51" s="31">
        <v>83000</v>
      </c>
      <c r="I51" s="31">
        <v>0</v>
      </c>
      <c r="J51" s="31">
        <v>3960</v>
      </c>
      <c r="K51" s="32">
        <v>21039</v>
      </c>
      <c r="L51" s="33" t="s">
        <v>58</v>
      </c>
      <c r="M51" s="34">
        <v>0</v>
      </c>
      <c r="N51" s="34">
        <v>0</v>
      </c>
      <c r="O51" s="34">
        <v>0</v>
      </c>
      <c r="P51" s="34">
        <v>8</v>
      </c>
      <c r="Q51" s="34">
        <v>7</v>
      </c>
      <c r="R51" s="34">
        <v>0</v>
      </c>
      <c r="S51" s="34">
        <v>0</v>
      </c>
      <c r="T51" s="34">
        <v>0</v>
      </c>
      <c r="U51" s="35">
        <f t="shared" si="0"/>
        <v>15</v>
      </c>
      <c r="V51" s="36">
        <f t="shared" si="1"/>
        <v>327227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4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45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45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</sheetData>
  <autoFilter ref="A8:V8" xr:uid="{1A0BB316-9F20-4919-8892-EC1BDDDE4C9C}"/>
  <conditionalFormatting sqref="D9:D61">
    <cfRule type="expression" dxfId="2" priority="1">
      <formula>OR($D9&gt;2024,AND($D9&lt;2024,$D9&lt;&gt;""))</formula>
    </cfRule>
  </conditionalFormatting>
  <conditionalFormatting sqref="V9:V6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61" xr:uid="{7355E926-C937-4041-8471-02C940B0F4BB}">
      <formula1>"N/A, FMR, Actual Rent"</formula1>
    </dataValidation>
    <dataValidation type="list" allowBlank="1" showInputMessage="1" showErrorMessage="1" sqref="E9:E61" xr:uid="{C52A7DD1-9173-4593-90ED-FC6E4320DFF8}">
      <formula1>"PH, TH, Joint TH &amp; PH-RRH, HMIS, SSO, TRA, PRA, SRA, S+C/SRO"</formula1>
    </dataValidation>
    <dataValidation allowBlank="1" showErrorMessage="1" sqref="A8:V8" xr:uid="{3A3C526A-D229-4922-A91F-5ABA4C31001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2023-08-08T18:26:11Z</dcterms:created>
  <dcterms:modified xsi:type="dcterms:W3CDTF">2023-08-10T14:16:16Z</dcterms:modified>
</cp:coreProperties>
</file>