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FAAFE41-FE00-48F5-8A08-297A6EF38715}" xr6:coauthVersionLast="47" xr6:coauthVersionMax="47" xr10:uidLastSave="{00000000-0000-0000-0000-000000000000}"/>
  <bookViews>
    <workbookView xWindow="3675" yWindow="3675" windowWidth="19237" windowHeight="11220" xr2:uid="{6FDDB1CC-DF92-44DC-A363-A19642BA4E5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<sst xmlns="http://schemas.openxmlformats.org/spreadsheetml/2006/main" count="54" uniqueCount="45">
  <si>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</si>
  <si>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</si>
  <si>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</si>
  <si>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</si>
  <si>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</si>
  <si>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</si>
  <si>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</si>
  <si>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</si>
  <si>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</si>
  <si>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</si>
  <si>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</si>
  <si>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</si>
  <si>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</si>
  <si>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</si>
  <si>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</si>
  <si>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</si>
  <si>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</si>
  <si>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</si>
  <si>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</si>
  <si>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</si>
  <si>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</si>
  <si>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</si>
  <si>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</si>
  <si>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</si>
  <si>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</si>
  <si>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</si>
  <si>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</si>
  <si>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</si>
  <si>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</si>
  <si>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</si>
  <si>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MD-504</t>
  </si>
  <si>
    <t>Howard County Government</t>
  </si>
  <si>
    <t>McKinney I FFY22</t>
  </si>
  <si>
    <t>MD0116L3B042215</t>
  </si>
  <si>
    <t>PH</t>
  </si>
  <si>
    <t>FMR</t>
  </si>
  <si>
    <t>Baltimore</t>
  </si>
  <si>
    <t>Howard County CoC</t>
  </si>
  <si>
    <t>McKinney III FFY22</t>
  </si>
  <si>
    <t>MD0118L3B042215</t>
  </si>
  <si>
    <t>Actual Rent</t>
  </si>
  <si>
    <t>COC-Shelter Plus Care FFY22</t>
  </si>
  <si>
    <t>MD0119L3B042215</t>
  </si>
  <si>
    <t>Domestic Violence FFY22</t>
  </si>
  <si>
    <t>MD0434D3B042203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</si>
</sst>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1868-0D45-422B-9305-D81E4AD6A02E}">
  <sheetPr codeName="Sheet157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1020354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496692</v>
      </c>
      <c r="H9" s="31">
        <v>13986</v>
      </c>
      <c r="I9" s="31">
        <v>0</v>
      </c>
      <c r="J9" s="31">
        <v>0</v>
      </c>
      <c r="K9" s="32">
        <v>21355</v>
      </c>
      <c r="L9" s="33" t="s">
        <v>35</v>
      </c>
      <c r="M9" s="34">
        <v>8</v>
      </c>
      <c r="N9" s="34">
        <v>4</v>
      </c>
      <c r="O9" s="34">
        <v>10</v>
      </c>
      <c r="P9" s="34">
        <v>7</v>
      </c>
      <c r="Q9" s="34">
        <v>6</v>
      </c>
      <c r="R9" s="34">
        <v>0</v>
      </c>
      <c r="S9" s="34">
        <v>0</v>
      </c>
      <c r="T9" s="34">
        <v>0</v>
      </c>
      <c r="U9" s="35">
        <f t="shared" ref="U9:U22" si="0">SUM(M9:T9)</f>
        <v>35</v>
      </c>
      <c r="V9" s="36">
        <f t="shared" ref="V9:V22" si="1">SUM(F9:K9)</f>
        <v>532033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208872</v>
      </c>
      <c r="H10" s="31">
        <v>25760</v>
      </c>
      <c r="I10" s="31">
        <v>0</v>
      </c>
      <c r="J10" s="31">
        <v>0</v>
      </c>
      <c r="K10" s="32">
        <v>10315</v>
      </c>
      <c r="L10" s="33" t="s">
        <v>40</v>
      </c>
      <c r="M10" s="34">
        <v>0</v>
      </c>
      <c r="N10" s="34">
        <v>1</v>
      </c>
      <c r="O10" s="34">
        <v>10</v>
      </c>
      <c r="P10" s="34">
        <v>1</v>
      </c>
      <c r="Q10" s="34">
        <v>1</v>
      </c>
      <c r="R10" s="34">
        <v>1</v>
      </c>
      <c r="S10" s="34">
        <v>0</v>
      </c>
      <c r="T10" s="34">
        <v>0</v>
      </c>
      <c r="U10" s="35">
        <f t="shared" si="0"/>
        <v>14</v>
      </c>
      <c r="V10" s="36">
        <f t="shared" si="1"/>
        <v>244947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184224</v>
      </c>
      <c r="H11" s="31">
        <v>0</v>
      </c>
      <c r="I11" s="31">
        <v>0</v>
      </c>
      <c r="J11" s="31">
        <v>0</v>
      </c>
      <c r="K11" s="32">
        <v>6054</v>
      </c>
      <c r="L11" s="33" t="s">
        <v>35</v>
      </c>
      <c r="M11" s="34">
        <v>2</v>
      </c>
      <c r="N11" s="34">
        <v>1</v>
      </c>
      <c r="O11" s="34">
        <v>6</v>
      </c>
      <c r="P11" s="34">
        <v>0</v>
      </c>
      <c r="Q11" s="34">
        <v>0</v>
      </c>
      <c r="R11" s="34">
        <v>3</v>
      </c>
      <c r="S11" s="34">
        <v>0</v>
      </c>
      <c r="T11" s="34">
        <v>0</v>
      </c>
      <c r="U11" s="35">
        <f t="shared" si="0"/>
        <v>12</v>
      </c>
      <c r="V11" s="36">
        <f t="shared" si="1"/>
        <v>190278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0</v>
      </c>
      <c r="G12" s="31">
        <v>44916</v>
      </c>
      <c r="H12" s="31">
        <v>5000</v>
      </c>
      <c r="I12" s="31">
        <v>0</v>
      </c>
      <c r="J12" s="31">
        <v>0</v>
      </c>
      <c r="K12" s="32">
        <v>3180</v>
      </c>
      <c r="L12" s="33" t="s">
        <v>35</v>
      </c>
      <c r="M12" s="34">
        <v>0</v>
      </c>
      <c r="N12" s="34">
        <v>1</v>
      </c>
      <c r="O12" s="34">
        <v>0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</v>
      </c>
      <c r="V12" s="36">
        <f t="shared" si="1"/>
        <v>53096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9A201868-0D45-422B-9305-D81E4AD6A02E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6101ACFE-4903-4DCA-B914-A794DB7DE0D5}">
      <formula1>"N/A, FMR, Actual Rent"</formula1>
    </dataValidation>
    <dataValidation type="list" allowBlank="1" showInputMessage="1" showErrorMessage="1" sqref="E9:E22" xr:uid="{B5D18F86-CA54-4BEA-930A-59D50E82F5F8}">
      <formula1>"PH, TH, Joint TH &amp; PH-RRH, HMIS, SSO, TRA, PRA, SRA, S+C/SRO"</formula1>
    </dataValidation>
    <dataValidation allowBlank="1" showErrorMessage="1" sqref="A8:V8" xr:uid="{F234E475-CBF0-4307-956E-02153726EE9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2023-05-19T14:11:34Z</dcterms:created>
  <dcterms:modified xsi:type="dcterms:W3CDTF">2023-05-19T14:53:18Z</dcterms:modified>
</cp:coreProperties>
</file>