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EE9E164E-464D-440F-B335-CBEF68AF2ABC}" xr6:coauthVersionLast="47" xr6:coauthVersionMax="47" xr10:uidLastSave="{00000000-0000-0000-0000-000000000000}"/>
  <bookViews>
    <workbookView xWindow="3675" yWindow="3675" windowWidth="33840" windowHeight="18218" xr2:uid="{7365C933-5014-45AC-ADC6-BE7784D886D9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8" i="1" l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<sst xmlns="http://schemas.openxmlformats.org/spreadsheetml/2006/main" count="234" uniqueCount="123">
  <si>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</si>
  <si>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</si>
  <si>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</si>
  <si>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</si>
  <si>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</si>
  <si>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</si>
  <si>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</si>
  <si>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</si>
  <si>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</si>
  <si>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</si>
  <si>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</si>
  <si>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</si>
  <si>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</si>
  <si>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</si>
  <si>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</si>
  <si>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</si>
  <si>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</si>
  <si>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</si>
  <si>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</si>
  <si>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</si>
  <si>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</si>
  <si>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</si>
  <si>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</si>
  <si>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</si>
  <si>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</si>
  <si>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</si>
  <si>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</si>
  <si>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</si>
  <si>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</si>
  <si>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</si>
  <si>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MD-501</t>
  </si>
  <si>
    <t xml:space="preserve">City of Baltimore - Mayor's Office </t>
  </si>
  <si>
    <t>PEP Samaritan Project</t>
  </si>
  <si>
    <t>MD0011L3B012213</t>
  </si>
  <si>
    <t>PH</t>
  </si>
  <si>
    <t>Actual Rent</t>
  </si>
  <si>
    <t>Baltimore</t>
  </si>
  <si>
    <t>Baltimore CoC</t>
  </si>
  <si>
    <t>City of Baltimore - Mayor's Office</t>
  </si>
  <si>
    <t>At Jacob's Well PHP</t>
  </si>
  <si>
    <t>MD0018L3B012215</t>
  </si>
  <si>
    <t/>
  </si>
  <si>
    <t>MOHS - HMIS Consolidated Grant</t>
  </si>
  <si>
    <t>MD0021L3B012215</t>
  </si>
  <si>
    <t>MOHS - Homewood Bound PHP</t>
  </si>
  <si>
    <t>MD0022L3B012215</t>
  </si>
  <si>
    <t>FMR</t>
  </si>
  <si>
    <t>BHSB SRA Multi-Grant S+C</t>
  </si>
  <si>
    <t>MD0024L3B012215</t>
  </si>
  <si>
    <t>Associated Catholic Charities - REACH Combined</t>
  </si>
  <si>
    <t>MD0027L3B012215</t>
  </si>
  <si>
    <t>Associated Catholic Charities - Project FRESH Start</t>
  </si>
  <si>
    <t>MD0030L3B012215</t>
  </si>
  <si>
    <t>Dayspring Programs Tenant Based S+C</t>
  </si>
  <si>
    <t>MD0033L3B012215</t>
  </si>
  <si>
    <t>Dayspring Programs PHP</t>
  </si>
  <si>
    <t>MD0034L3B012215</t>
  </si>
  <si>
    <t>Behavioral Health System Baltimore</t>
  </si>
  <si>
    <t>Hope Safe Haven</t>
  </si>
  <si>
    <t>MD0037L3B012215</t>
  </si>
  <si>
    <t>SH</t>
  </si>
  <si>
    <t>GEDCO - Supportive Housing Harford House and Micah House</t>
  </si>
  <si>
    <t>MD0038L3B012215</t>
  </si>
  <si>
    <t>SVdP Home Connections III</t>
  </si>
  <si>
    <t>MD0039L3B012215</t>
  </si>
  <si>
    <t>Marian House PH</t>
  </si>
  <si>
    <t>MD0051L3B012215</t>
  </si>
  <si>
    <t>Marian House - Serenity Place PHP</t>
  </si>
  <si>
    <t>MD0052L3B012215</t>
  </si>
  <si>
    <t>Marian House S+C Expansion</t>
  </si>
  <si>
    <t>MD0057L3B012215</t>
  </si>
  <si>
    <t>St. Ambrose Housing Aid Center PHP</t>
  </si>
  <si>
    <t>MD0058L3B012215</t>
  </si>
  <si>
    <t>PEP Mobile Outreach and Treatment Project</t>
  </si>
  <si>
    <t>MD0059L3B012215</t>
  </si>
  <si>
    <t>SSO</t>
  </si>
  <si>
    <t>Marian House TAMAR 2 PHP</t>
  </si>
  <si>
    <t>MD0060L3B012215</t>
  </si>
  <si>
    <t>SVdP Home Connections Plus</t>
  </si>
  <si>
    <t>MD0061L3B012215</t>
  </si>
  <si>
    <t>Marian House TAMAR S+C</t>
  </si>
  <si>
    <t>MD0064L3B012215</t>
  </si>
  <si>
    <t>Project PLASE Rental Assistance Program</t>
  </si>
  <si>
    <t>MD0065L3B012215</t>
  </si>
  <si>
    <t>Project PLASE Scattered Site PHP</t>
  </si>
  <si>
    <t>MD0068L3B012215</t>
  </si>
  <si>
    <t>Project PLASE - Medically Fragile SRO</t>
  </si>
  <si>
    <t>MD0069L3B012215</t>
  </si>
  <si>
    <t>WHC Scattered Site Housing S+C</t>
  </si>
  <si>
    <t>MD0085L3B012215</t>
  </si>
  <si>
    <t>Geraldine Young Family Center Transition Housing</t>
  </si>
  <si>
    <t>MD0091L3B012215</t>
  </si>
  <si>
    <t>TH</t>
  </si>
  <si>
    <t>Health Care for the Homeless - Homewood Bound Bonus</t>
  </si>
  <si>
    <t>MD0330L3B012207</t>
  </si>
  <si>
    <t>Project PLASE Veteran PSH Project</t>
  </si>
  <si>
    <t>MD0331L3B012207</t>
  </si>
  <si>
    <t>SVDP Front Door Rapid Re-Housing</t>
  </si>
  <si>
    <t>MD0356L3B012206</t>
  </si>
  <si>
    <t>SVDP Rapid Re-Housing</t>
  </si>
  <si>
    <t>MD0358L3B012206</t>
  </si>
  <si>
    <t>House of Ruth - Rapid Re-Housing - DV Bonus</t>
  </si>
  <si>
    <t>MD0410D3B012204</t>
  </si>
  <si>
    <t>House of Ruth - Coordinated Entry SSO - DV Bonus</t>
  </si>
  <si>
    <t>MD0411D3B012204</t>
  </si>
  <si>
    <t>Springboard Community Services COMPASS</t>
  </si>
  <si>
    <t>MD0477Y3B012201</t>
  </si>
  <si>
    <t>SVDP PSH Promise Housing</t>
  </si>
  <si>
    <t>MD0478Y3B012201</t>
  </si>
  <si>
    <t>SVDP RRH Promise Housing</t>
  </si>
  <si>
    <t>MD0479Y3B012201</t>
  </si>
  <si>
    <t>Diversion &amp; Kinship</t>
  </si>
  <si>
    <t>MD0480Y3B012201</t>
  </si>
  <si>
    <t>MOHS - Coordinated Access Project</t>
  </si>
  <si>
    <t>MD0501L3B012200</t>
  </si>
  <si>
    <t>Baltimore Safe Haven's Transitional Housing</t>
  </si>
  <si>
    <t>MD0502Y3B012200</t>
  </si>
  <si>
    <t>SCS - Youth Permanent Housing</t>
  </si>
  <si>
    <t>MD0503L3B012200</t>
  </si>
  <si>
    <t>Daysprings Supportive Housing Program 2022</t>
  </si>
  <si>
    <t>MD0504L3B012200</t>
  </si>
  <si>
    <t>WHC Scattered-Site 2</t>
  </si>
  <si>
    <t>MD0505L3B012200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</si>
</sst>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8C30-7CDF-4F9E-A44C-D973BF6B4761}">
  <sheetPr codeName="Sheet54">
    <pageSetUpPr fitToPage="1"/>
  </sheetPr>
  <dimension ref="A1:V5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25580601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482064</v>
      </c>
      <c r="H9" s="31">
        <v>110986</v>
      </c>
      <c r="I9" s="31">
        <v>0</v>
      </c>
      <c r="J9" s="31">
        <v>0</v>
      </c>
      <c r="K9" s="32">
        <v>38954</v>
      </c>
      <c r="L9" s="33" t="s">
        <v>35</v>
      </c>
      <c r="M9" s="34">
        <v>0</v>
      </c>
      <c r="N9" s="34">
        <v>0</v>
      </c>
      <c r="O9" s="34">
        <v>44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58" si="0">SUM(M9:T9)</f>
        <v>44</v>
      </c>
      <c r="V9" s="36">
        <f t="shared" ref="V9:V58" si="1">SUM(F9:K9)</f>
        <v>632004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22400</v>
      </c>
      <c r="I10" s="31">
        <v>0</v>
      </c>
      <c r="J10" s="31">
        <v>0</v>
      </c>
      <c r="K10" s="32">
        <v>1568</v>
      </c>
      <c r="L10" s="33" t="s">
        <v>41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23968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448206</v>
      </c>
      <c r="K11" s="32">
        <v>44806</v>
      </c>
      <c r="L11" s="33" t="s">
        <v>41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493012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1106016</v>
      </c>
      <c r="H12" s="31">
        <v>262488</v>
      </c>
      <c r="I12" s="31">
        <v>0</v>
      </c>
      <c r="J12" s="31">
        <v>0</v>
      </c>
      <c r="K12" s="32">
        <v>82326</v>
      </c>
      <c r="L12" s="33" t="s">
        <v>46</v>
      </c>
      <c r="M12" s="34">
        <v>0</v>
      </c>
      <c r="N12" s="34">
        <v>0</v>
      </c>
      <c r="O12" s="34">
        <v>82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82</v>
      </c>
      <c r="V12" s="36">
        <f t="shared" si="1"/>
        <v>1450830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0</v>
      </c>
      <c r="G13" s="31">
        <v>3751344</v>
      </c>
      <c r="H13" s="31">
        <v>210000</v>
      </c>
      <c r="I13" s="31">
        <v>0</v>
      </c>
      <c r="J13" s="31">
        <v>0</v>
      </c>
      <c r="K13" s="32">
        <v>235880</v>
      </c>
      <c r="L13" s="33" t="s">
        <v>35</v>
      </c>
      <c r="M13" s="34">
        <v>0</v>
      </c>
      <c r="N13" s="34">
        <v>3</v>
      </c>
      <c r="O13" s="34">
        <v>200</v>
      </c>
      <c r="P13" s="34">
        <v>20</v>
      </c>
      <c r="Q13" s="34">
        <v>34</v>
      </c>
      <c r="R13" s="34">
        <v>0</v>
      </c>
      <c r="S13" s="34">
        <v>0</v>
      </c>
      <c r="T13" s="34">
        <v>0</v>
      </c>
      <c r="U13" s="35">
        <f t="shared" si="0"/>
        <v>257</v>
      </c>
      <c r="V13" s="36">
        <f t="shared" si="1"/>
        <v>4197224</v>
      </c>
    </row>
    <row r="14" spans="1:22" x14ac:dyDescent="0.45">
      <c r="A14" s="27" t="s">
        <v>31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385320</v>
      </c>
      <c r="G14" s="31">
        <v>0</v>
      </c>
      <c r="H14" s="31">
        <v>306887</v>
      </c>
      <c r="I14" s="31">
        <v>59066</v>
      </c>
      <c r="J14" s="31">
        <v>0</v>
      </c>
      <c r="K14" s="32">
        <v>46498</v>
      </c>
      <c r="L14" s="33" t="s">
        <v>41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797771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2024</v>
      </c>
      <c r="E15" s="29" t="s">
        <v>34</v>
      </c>
      <c r="F15" s="30">
        <v>75926</v>
      </c>
      <c r="G15" s="31">
        <v>0</v>
      </c>
      <c r="H15" s="31">
        <v>28112</v>
      </c>
      <c r="I15" s="31">
        <v>0</v>
      </c>
      <c r="J15" s="31">
        <v>0</v>
      </c>
      <c r="K15" s="32">
        <v>6403</v>
      </c>
      <c r="L15" s="33" t="s">
        <v>41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110441</v>
      </c>
    </row>
    <row r="16" spans="1:22" x14ac:dyDescent="0.45">
      <c r="A16" s="27" t="s">
        <v>31</v>
      </c>
      <c r="B16" s="27" t="s">
        <v>53</v>
      </c>
      <c r="C16" s="28" t="s">
        <v>54</v>
      </c>
      <c r="D16" s="28">
        <v>2024</v>
      </c>
      <c r="E16" s="29" t="s">
        <v>34</v>
      </c>
      <c r="F16" s="30">
        <v>0</v>
      </c>
      <c r="G16" s="31">
        <v>439488</v>
      </c>
      <c r="H16" s="31">
        <v>0</v>
      </c>
      <c r="I16" s="31">
        <v>0</v>
      </c>
      <c r="J16" s="31">
        <v>0</v>
      </c>
      <c r="K16" s="32">
        <v>28148</v>
      </c>
      <c r="L16" s="33" t="s">
        <v>35</v>
      </c>
      <c r="M16" s="34">
        <v>0</v>
      </c>
      <c r="N16" s="34">
        <v>0</v>
      </c>
      <c r="O16" s="34">
        <v>0</v>
      </c>
      <c r="P16" s="34">
        <v>0</v>
      </c>
      <c r="Q16" s="34">
        <v>21</v>
      </c>
      <c r="R16" s="34">
        <v>0</v>
      </c>
      <c r="S16" s="34">
        <v>0</v>
      </c>
      <c r="T16" s="34">
        <v>0</v>
      </c>
      <c r="U16" s="35">
        <f t="shared" si="0"/>
        <v>21</v>
      </c>
      <c r="V16" s="36">
        <f t="shared" si="1"/>
        <v>467636</v>
      </c>
    </row>
    <row r="17" spans="1:22" x14ac:dyDescent="0.45">
      <c r="A17" s="27" t="s">
        <v>31</v>
      </c>
      <c r="B17" s="27" t="s">
        <v>55</v>
      </c>
      <c r="C17" s="28" t="s">
        <v>56</v>
      </c>
      <c r="D17" s="28">
        <v>2024</v>
      </c>
      <c r="E17" s="29" t="s">
        <v>34</v>
      </c>
      <c r="F17" s="30">
        <v>0</v>
      </c>
      <c r="G17" s="31">
        <v>0</v>
      </c>
      <c r="H17" s="31">
        <v>269817</v>
      </c>
      <c r="I17" s="31">
        <v>0</v>
      </c>
      <c r="J17" s="31">
        <v>0</v>
      </c>
      <c r="K17" s="32">
        <v>26975</v>
      </c>
      <c r="L17" s="33" t="s">
        <v>41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296792</v>
      </c>
    </row>
    <row r="18" spans="1:22" x14ac:dyDescent="0.45">
      <c r="A18" s="27" t="s">
        <v>57</v>
      </c>
      <c r="B18" s="27" t="s">
        <v>58</v>
      </c>
      <c r="C18" s="28" t="s">
        <v>59</v>
      </c>
      <c r="D18" s="28">
        <v>2024</v>
      </c>
      <c r="E18" s="29" t="s">
        <v>60</v>
      </c>
      <c r="F18" s="30">
        <v>0</v>
      </c>
      <c r="G18" s="31">
        <v>0</v>
      </c>
      <c r="H18" s="31">
        <v>315816</v>
      </c>
      <c r="I18" s="31">
        <v>47858</v>
      </c>
      <c r="J18" s="31">
        <v>0</v>
      </c>
      <c r="K18" s="32">
        <v>35996</v>
      </c>
      <c r="L18" s="33" t="s">
        <v>41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399670</v>
      </c>
    </row>
    <row r="19" spans="1:22" x14ac:dyDescent="0.45">
      <c r="A19" s="27" t="s">
        <v>31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0</v>
      </c>
      <c r="G19" s="31">
        <v>0</v>
      </c>
      <c r="H19" s="31">
        <v>94551</v>
      </c>
      <c r="I19" s="31">
        <v>0</v>
      </c>
      <c r="J19" s="31">
        <v>0</v>
      </c>
      <c r="K19" s="32">
        <v>9455</v>
      </c>
      <c r="L19" s="33" t="s">
        <v>41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104006</v>
      </c>
    </row>
    <row r="20" spans="1:22" x14ac:dyDescent="0.45">
      <c r="A20" s="27" t="s">
        <v>31</v>
      </c>
      <c r="B20" s="27" t="s">
        <v>63</v>
      </c>
      <c r="C20" s="28" t="s">
        <v>64</v>
      </c>
      <c r="D20" s="28">
        <v>2024</v>
      </c>
      <c r="E20" s="29" t="s">
        <v>34</v>
      </c>
      <c r="F20" s="30">
        <v>0</v>
      </c>
      <c r="G20" s="31">
        <v>783360</v>
      </c>
      <c r="H20" s="31">
        <v>247402</v>
      </c>
      <c r="I20" s="31">
        <v>0</v>
      </c>
      <c r="J20" s="31">
        <v>0</v>
      </c>
      <c r="K20" s="32">
        <v>94131</v>
      </c>
      <c r="L20" s="33" t="s">
        <v>35</v>
      </c>
      <c r="M20" s="34">
        <v>0</v>
      </c>
      <c r="N20" s="34">
        <v>0</v>
      </c>
      <c r="O20" s="34">
        <v>60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60</v>
      </c>
      <c r="V20" s="36">
        <f t="shared" si="1"/>
        <v>1124893</v>
      </c>
    </row>
    <row r="21" spans="1:22" x14ac:dyDescent="0.45">
      <c r="A21" s="27" t="s">
        <v>31</v>
      </c>
      <c r="B21" s="27" t="s">
        <v>65</v>
      </c>
      <c r="C21" s="28" t="s">
        <v>66</v>
      </c>
      <c r="D21" s="28">
        <v>2024</v>
      </c>
      <c r="E21" s="29" t="s">
        <v>34</v>
      </c>
      <c r="F21" s="30">
        <v>0</v>
      </c>
      <c r="G21" s="31">
        <v>0</v>
      </c>
      <c r="H21" s="31">
        <v>65960</v>
      </c>
      <c r="I21" s="31">
        <v>0</v>
      </c>
      <c r="J21" s="31">
        <v>0</v>
      </c>
      <c r="K21" s="32">
        <v>4617</v>
      </c>
      <c r="L21" s="33" t="s">
        <v>41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70577</v>
      </c>
    </row>
    <row r="22" spans="1:22" x14ac:dyDescent="0.45">
      <c r="A22" s="27" t="s">
        <v>31</v>
      </c>
      <c r="B22" s="27" t="s">
        <v>67</v>
      </c>
      <c r="C22" s="28" t="s">
        <v>68</v>
      </c>
      <c r="D22" s="28">
        <v>2024</v>
      </c>
      <c r="E22" s="29" t="s">
        <v>34</v>
      </c>
      <c r="F22" s="30">
        <v>0</v>
      </c>
      <c r="G22" s="31">
        <v>0</v>
      </c>
      <c r="H22" s="31">
        <v>29655</v>
      </c>
      <c r="I22" s="31">
        <v>0</v>
      </c>
      <c r="J22" s="31">
        <v>0</v>
      </c>
      <c r="K22" s="32">
        <v>2075</v>
      </c>
      <c r="L22" s="33" t="s">
        <v>41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31730</v>
      </c>
    </row>
    <row r="23" spans="1:22" x14ac:dyDescent="0.45">
      <c r="A23" s="27" t="s">
        <v>31</v>
      </c>
      <c r="B23" s="27" t="s">
        <v>69</v>
      </c>
      <c r="C23" s="28" t="s">
        <v>70</v>
      </c>
      <c r="D23" s="28">
        <v>2024</v>
      </c>
      <c r="E23" s="29" t="s">
        <v>34</v>
      </c>
      <c r="F23" s="30">
        <v>0</v>
      </c>
      <c r="G23" s="31">
        <v>53952</v>
      </c>
      <c r="H23" s="31">
        <v>0</v>
      </c>
      <c r="I23" s="31">
        <v>0</v>
      </c>
      <c r="J23" s="31">
        <v>0</v>
      </c>
      <c r="K23" s="32">
        <v>3309</v>
      </c>
      <c r="L23" s="33" t="s">
        <v>46</v>
      </c>
      <c r="M23" s="34">
        <v>0</v>
      </c>
      <c r="N23" s="34">
        <v>0</v>
      </c>
      <c r="O23" s="34">
        <v>4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4</v>
      </c>
      <c r="V23" s="36">
        <f t="shared" si="1"/>
        <v>57261</v>
      </c>
    </row>
    <row r="24" spans="1:22" x14ac:dyDescent="0.45">
      <c r="A24" s="27" t="s">
        <v>31</v>
      </c>
      <c r="B24" s="27" t="s">
        <v>71</v>
      </c>
      <c r="C24" s="28" t="s">
        <v>72</v>
      </c>
      <c r="D24" s="28">
        <v>2024</v>
      </c>
      <c r="E24" s="29" t="s">
        <v>34</v>
      </c>
      <c r="F24" s="30">
        <v>0</v>
      </c>
      <c r="G24" s="31">
        <v>347868</v>
      </c>
      <c r="H24" s="31">
        <v>61221</v>
      </c>
      <c r="I24" s="31">
        <v>0</v>
      </c>
      <c r="J24" s="31">
        <v>0</v>
      </c>
      <c r="K24" s="32">
        <v>38344</v>
      </c>
      <c r="L24" s="33" t="s">
        <v>46</v>
      </c>
      <c r="M24" s="34">
        <v>0</v>
      </c>
      <c r="N24" s="34">
        <v>0</v>
      </c>
      <c r="O24" s="34">
        <v>0</v>
      </c>
      <c r="P24" s="34">
        <v>13</v>
      </c>
      <c r="Q24" s="34">
        <v>6</v>
      </c>
      <c r="R24" s="34">
        <v>0</v>
      </c>
      <c r="S24" s="34">
        <v>0</v>
      </c>
      <c r="T24" s="34">
        <v>0</v>
      </c>
      <c r="U24" s="35">
        <f t="shared" si="0"/>
        <v>19</v>
      </c>
      <c r="V24" s="36">
        <f t="shared" si="1"/>
        <v>447433</v>
      </c>
    </row>
    <row r="25" spans="1:22" x14ac:dyDescent="0.45">
      <c r="A25" s="27" t="s">
        <v>57</v>
      </c>
      <c r="B25" s="27" t="s">
        <v>73</v>
      </c>
      <c r="C25" s="28" t="s">
        <v>74</v>
      </c>
      <c r="D25" s="28">
        <v>2024</v>
      </c>
      <c r="E25" s="29" t="s">
        <v>75</v>
      </c>
      <c r="F25" s="30">
        <v>0</v>
      </c>
      <c r="G25" s="31">
        <v>0</v>
      </c>
      <c r="H25" s="31">
        <v>331865</v>
      </c>
      <c r="I25" s="31">
        <v>0</v>
      </c>
      <c r="J25" s="31">
        <v>0</v>
      </c>
      <c r="K25" s="32">
        <v>32822</v>
      </c>
      <c r="L25" s="33" t="s">
        <v>41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364687</v>
      </c>
    </row>
    <row r="26" spans="1:22" x14ac:dyDescent="0.45">
      <c r="A26" s="27" t="s">
        <v>31</v>
      </c>
      <c r="B26" s="27" t="s">
        <v>76</v>
      </c>
      <c r="C26" s="28" t="s">
        <v>77</v>
      </c>
      <c r="D26" s="28">
        <v>2024</v>
      </c>
      <c r="E26" s="29" t="s">
        <v>34</v>
      </c>
      <c r="F26" s="30">
        <v>0</v>
      </c>
      <c r="G26" s="31">
        <v>0</v>
      </c>
      <c r="H26" s="31">
        <v>81413</v>
      </c>
      <c r="I26" s="31">
        <v>7371</v>
      </c>
      <c r="J26" s="31">
        <v>0</v>
      </c>
      <c r="K26" s="32">
        <v>6094</v>
      </c>
      <c r="L26" s="33" t="s">
        <v>41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94878</v>
      </c>
    </row>
    <row r="27" spans="1:22" x14ac:dyDescent="0.45">
      <c r="A27" s="27" t="s">
        <v>31</v>
      </c>
      <c r="B27" s="27" t="s">
        <v>78</v>
      </c>
      <c r="C27" s="28" t="s">
        <v>79</v>
      </c>
      <c r="D27" s="28">
        <v>2024</v>
      </c>
      <c r="E27" s="29" t="s">
        <v>34</v>
      </c>
      <c r="F27" s="30">
        <v>0</v>
      </c>
      <c r="G27" s="31">
        <v>0</v>
      </c>
      <c r="H27" s="31">
        <v>82420</v>
      </c>
      <c r="I27" s="31">
        <v>0</v>
      </c>
      <c r="J27" s="31">
        <v>0</v>
      </c>
      <c r="K27" s="32">
        <v>7653</v>
      </c>
      <c r="L27" s="33" t="s">
        <v>41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90073</v>
      </c>
    </row>
    <row r="28" spans="1:22" x14ac:dyDescent="0.45">
      <c r="A28" s="27" t="s">
        <v>31</v>
      </c>
      <c r="B28" s="27" t="s">
        <v>80</v>
      </c>
      <c r="C28" s="28" t="s">
        <v>81</v>
      </c>
      <c r="D28" s="28">
        <v>2024</v>
      </c>
      <c r="E28" s="29" t="s">
        <v>34</v>
      </c>
      <c r="F28" s="30">
        <v>0</v>
      </c>
      <c r="G28" s="31">
        <v>625920</v>
      </c>
      <c r="H28" s="31">
        <v>0</v>
      </c>
      <c r="I28" s="31">
        <v>0</v>
      </c>
      <c r="J28" s="31">
        <v>0</v>
      </c>
      <c r="K28" s="32">
        <v>55719</v>
      </c>
      <c r="L28" s="33" t="s">
        <v>35</v>
      </c>
      <c r="M28" s="34">
        <v>0</v>
      </c>
      <c r="N28" s="34">
        <v>0</v>
      </c>
      <c r="O28" s="34">
        <v>0</v>
      </c>
      <c r="P28" s="34">
        <v>10</v>
      </c>
      <c r="Q28" s="34">
        <v>10</v>
      </c>
      <c r="R28" s="34">
        <v>10</v>
      </c>
      <c r="S28" s="34">
        <v>0</v>
      </c>
      <c r="T28" s="34">
        <v>0</v>
      </c>
      <c r="U28" s="35">
        <f t="shared" si="0"/>
        <v>30</v>
      </c>
      <c r="V28" s="36">
        <f t="shared" si="1"/>
        <v>681639</v>
      </c>
    </row>
    <row r="29" spans="1:22" x14ac:dyDescent="0.45">
      <c r="A29" s="27" t="s">
        <v>31</v>
      </c>
      <c r="B29" s="27" t="s">
        <v>82</v>
      </c>
      <c r="C29" s="28" t="s">
        <v>83</v>
      </c>
      <c r="D29" s="28">
        <v>2024</v>
      </c>
      <c r="E29" s="29" t="s">
        <v>34</v>
      </c>
      <c r="F29" s="30">
        <v>0</v>
      </c>
      <c r="G29" s="31">
        <v>1655832</v>
      </c>
      <c r="H29" s="31">
        <v>0</v>
      </c>
      <c r="I29" s="31">
        <v>0</v>
      </c>
      <c r="J29" s="31">
        <v>0</v>
      </c>
      <c r="K29" s="32">
        <v>101084</v>
      </c>
      <c r="L29" s="33" t="s">
        <v>46</v>
      </c>
      <c r="M29" s="34">
        <v>0</v>
      </c>
      <c r="N29" s="34">
        <v>0</v>
      </c>
      <c r="O29" s="34">
        <v>59</v>
      </c>
      <c r="P29" s="34">
        <v>23</v>
      </c>
      <c r="Q29" s="34">
        <v>15</v>
      </c>
      <c r="R29" s="34">
        <v>6</v>
      </c>
      <c r="S29" s="34">
        <v>0</v>
      </c>
      <c r="T29" s="34">
        <v>0</v>
      </c>
      <c r="U29" s="35">
        <f t="shared" si="0"/>
        <v>103</v>
      </c>
      <c r="V29" s="36">
        <f t="shared" si="1"/>
        <v>1756916</v>
      </c>
    </row>
    <row r="30" spans="1:22" x14ac:dyDescent="0.45">
      <c r="A30" s="27" t="s">
        <v>31</v>
      </c>
      <c r="B30" s="27" t="s">
        <v>84</v>
      </c>
      <c r="C30" s="28" t="s">
        <v>85</v>
      </c>
      <c r="D30" s="28">
        <v>2024</v>
      </c>
      <c r="E30" s="29" t="s">
        <v>34</v>
      </c>
      <c r="F30" s="30">
        <v>0</v>
      </c>
      <c r="G30" s="31">
        <v>647424</v>
      </c>
      <c r="H30" s="31">
        <v>409690</v>
      </c>
      <c r="I30" s="31">
        <v>6473</v>
      </c>
      <c r="J30" s="31">
        <v>0</v>
      </c>
      <c r="K30" s="32">
        <v>99496</v>
      </c>
      <c r="L30" s="33" t="s">
        <v>46</v>
      </c>
      <c r="M30" s="34">
        <v>0</v>
      </c>
      <c r="N30" s="34">
        <v>0</v>
      </c>
      <c r="O30" s="34">
        <v>48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5">
        <f t="shared" si="0"/>
        <v>48</v>
      </c>
      <c r="V30" s="36">
        <f t="shared" si="1"/>
        <v>1163083</v>
      </c>
    </row>
    <row r="31" spans="1:22" x14ac:dyDescent="0.45">
      <c r="A31" s="27" t="s">
        <v>31</v>
      </c>
      <c r="B31" s="27" t="s">
        <v>86</v>
      </c>
      <c r="C31" s="28" t="s">
        <v>87</v>
      </c>
      <c r="D31" s="28">
        <v>2024</v>
      </c>
      <c r="E31" s="29" t="s">
        <v>34</v>
      </c>
      <c r="F31" s="30">
        <v>0</v>
      </c>
      <c r="G31" s="31">
        <v>0</v>
      </c>
      <c r="H31" s="31">
        <v>70478</v>
      </c>
      <c r="I31" s="31">
        <v>0</v>
      </c>
      <c r="J31" s="31">
        <v>0</v>
      </c>
      <c r="K31" s="32">
        <v>0</v>
      </c>
      <c r="L31" s="33" t="s">
        <v>41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70478</v>
      </c>
    </row>
    <row r="32" spans="1:22" x14ac:dyDescent="0.45">
      <c r="A32" s="27" t="s">
        <v>31</v>
      </c>
      <c r="B32" s="27" t="s">
        <v>88</v>
      </c>
      <c r="C32" s="28" t="s">
        <v>89</v>
      </c>
      <c r="D32" s="28">
        <v>2024</v>
      </c>
      <c r="E32" s="29" t="s">
        <v>34</v>
      </c>
      <c r="F32" s="30">
        <v>0</v>
      </c>
      <c r="G32" s="31">
        <v>636684</v>
      </c>
      <c r="H32" s="31">
        <v>247122</v>
      </c>
      <c r="I32" s="31">
        <v>0</v>
      </c>
      <c r="J32" s="31">
        <v>0</v>
      </c>
      <c r="K32" s="32">
        <v>56717</v>
      </c>
      <c r="L32" s="33" t="s">
        <v>46</v>
      </c>
      <c r="M32" s="34">
        <v>0</v>
      </c>
      <c r="N32" s="34">
        <v>0</v>
      </c>
      <c r="O32" s="34">
        <v>25</v>
      </c>
      <c r="P32" s="34">
        <v>14</v>
      </c>
      <c r="Q32" s="34">
        <v>3</v>
      </c>
      <c r="R32" s="34">
        <v>0</v>
      </c>
      <c r="S32" s="34">
        <v>0</v>
      </c>
      <c r="T32" s="34">
        <v>0</v>
      </c>
      <c r="U32" s="35">
        <f t="shared" si="0"/>
        <v>42</v>
      </c>
      <c r="V32" s="36">
        <f t="shared" si="1"/>
        <v>940523</v>
      </c>
    </row>
    <row r="33" spans="1:22" x14ac:dyDescent="0.45">
      <c r="A33" s="27" t="s">
        <v>31</v>
      </c>
      <c r="B33" s="27" t="s">
        <v>90</v>
      </c>
      <c r="C33" s="28" t="s">
        <v>91</v>
      </c>
      <c r="D33" s="28">
        <v>2024</v>
      </c>
      <c r="E33" s="29" t="s">
        <v>92</v>
      </c>
      <c r="F33" s="30">
        <v>0</v>
      </c>
      <c r="G33" s="31">
        <v>0</v>
      </c>
      <c r="H33" s="31">
        <v>199445</v>
      </c>
      <c r="I33" s="31">
        <v>0</v>
      </c>
      <c r="J33" s="31">
        <v>0</v>
      </c>
      <c r="K33" s="32">
        <v>13851</v>
      </c>
      <c r="L33" s="33" t="s">
        <v>41</v>
      </c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213296</v>
      </c>
    </row>
    <row r="34" spans="1:22" x14ac:dyDescent="0.45">
      <c r="A34" s="27" t="s">
        <v>31</v>
      </c>
      <c r="B34" s="27" t="s">
        <v>93</v>
      </c>
      <c r="C34" s="28" t="s">
        <v>94</v>
      </c>
      <c r="D34" s="28">
        <v>2024</v>
      </c>
      <c r="E34" s="29" t="s">
        <v>34</v>
      </c>
      <c r="F34" s="30">
        <v>0</v>
      </c>
      <c r="G34" s="31">
        <v>799200</v>
      </c>
      <c r="H34" s="31">
        <v>247655</v>
      </c>
      <c r="I34" s="31">
        <v>0</v>
      </c>
      <c r="J34" s="31">
        <v>0</v>
      </c>
      <c r="K34" s="32">
        <v>98310</v>
      </c>
      <c r="L34" s="33" t="s">
        <v>46</v>
      </c>
      <c r="M34" s="34">
        <v>0</v>
      </c>
      <c r="N34" s="34">
        <v>0</v>
      </c>
      <c r="O34" s="34">
        <v>45</v>
      </c>
      <c r="P34" s="34">
        <v>5</v>
      </c>
      <c r="Q34" s="34">
        <v>5</v>
      </c>
      <c r="R34" s="34">
        <v>0</v>
      </c>
      <c r="S34" s="34">
        <v>0</v>
      </c>
      <c r="T34" s="34">
        <v>0</v>
      </c>
      <c r="U34" s="35">
        <f t="shared" si="0"/>
        <v>55</v>
      </c>
      <c r="V34" s="36">
        <f t="shared" si="1"/>
        <v>1145165</v>
      </c>
    </row>
    <row r="35" spans="1:22" x14ac:dyDescent="0.45">
      <c r="A35" s="27" t="s">
        <v>31</v>
      </c>
      <c r="B35" s="27" t="s">
        <v>95</v>
      </c>
      <c r="C35" s="28" t="s">
        <v>96</v>
      </c>
      <c r="D35" s="28">
        <v>2024</v>
      </c>
      <c r="E35" s="29" t="s">
        <v>34</v>
      </c>
      <c r="F35" s="30">
        <v>0</v>
      </c>
      <c r="G35" s="31">
        <v>877992</v>
      </c>
      <c r="H35" s="31">
        <v>297624</v>
      </c>
      <c r="I35" s="31">
        <v>0</v>
      </c>
      <c r="J35" s="31">
        <v>0</v>
      </c>
      <c r="K35" s="32">
        <v>110550</v>
      </c>
      <c r="L35" s="33" t="s">
        <v>46</v>
      </c>
      <c r="M35" s="34">
        <v>0</v>
      </c>
      <c r="N35" s="34">
        <v>0</v>
      </c>
      <c r="O35" s="34">
        <v>50</v>
      </c>
      <c r="P35" s="34">
        <v>4</v>
      </c>
      <c r="Q35" s="34">
        <v>4</v>
      </c>
      <c r="R35" s="34">
        <v>2</v>
      </c>
      <c r="S35" s="34">
        <v>0</v>
      </c>
      <c r="T35" s="34">
        <v>0</v>
      </c>
      <c r="U35" s="35">
        <f t="shared" si="0"/>
        <v>60</v>
      </c>
      <c r="V35" s="36">
        <f t="shared" si="1"/>
        <v>1286166</v>
      </c>
    </row>
    <row r="36" spans="1:22" x14ac:dyDescent="0.45">
      <c r="A36" s="27" t="s">
        <v>31</v>
      </c>
      <c r="B36" s="27" t="s">
        <v>97</v>
      </c>
      <c r="C36" s="28" t="s">
        <v>98</v>
      </c>
      <c r="D36" s="28">
        <v>2024</v>
      </c>
      <c r="E36" s="29" t="s">
        <v>34</v>
      </c>
      <c r="F36" s="30">
        <v>0</v>
      </c>
      <c r="G36" s="31">
        <v>638664</v>
      </c>
      <c r="H36" s="31">
        <v>337941</v>
      </c>
      <c r="I36" s="31">
        <v>0</v>
      </c>
      <c r="J36" s="31">
        <v>0</v>
      </c>
      <c r="K36" s="32">
        <v>72963</v>
      </c>
      <c r="L36" s="33" t="s">
        <v>35</v>
      </c>
      <c r="M36" s="34">
        <v>0</v>
      </c>
      <c r="N36" s="34">
        <v>0</v>
      </c>
      <c r="O36" s="34">
        <v>4</v>
      </c>
      <c r="P36" s="34">
        <v>19</v>
      </c>
      <c r="Q36" s="34">
        <v>12</v>
      </c>
      <c r="R36" s="34">
        <v>2</v>
      </c>
      <c r="S36" s="34">
        <v>0</v>
      </c>
      <c r="T36" s="34">
        <v>0</v>
      </c>
      <c r="U36" s="35">
        <f t="shared" si="0"/>
        <v>37</v>
      </c>
      <c r="V36" s="36">
        <f t="shared" si="1"/>
        <v>1049568</v>
      </c>
    </row>
    <row r="37" spans="1:22" x14ac:dyDescent="0.45">
      <c r="A37" s="27" t="s">
        <v>31</v>
      </c>
      <c r="B37" s="27" t="s">
        <v>99</v>
      </c>
      <c r="C37" s="28" t="s">
        <v>100</v>
      </c>
      <c r="D37" s="28">
        <v>2024</v>
      </c>
      <c r="E37" s="29" t="s">
        <v>34</v>
      </c>
      <c r="F37" s="30">
        <v>0</v>
      </c>
      <c r="G37" s="31">
        <v>271200</v>
      </c>
      <c r="H37" s="31">
        <v>245665</v>
      </c>
      <c r="I37" s="31">
        <v>0</v>
      </c>
      <c r="J37" s="31">
        <v>0</v>
      </c>
      <c r="K37" s="32">
        <v>51417</v>
      </c>
      <c r="L37" s="33" t="s">
        <v>35</v>
      </c>
      <c r="M37" s="34">
        <v>0</v>
      </c>
      <c r="N37" s="34">
        <v>0</v>
      </c>
      <c r="O37" s="34">
        <v>25</v>
      </c>
      <c r="P37" s="34">
        <v>0</v>
      </c>
      <c r="Q37" s="34">
        <v>0</v>
      </c>
      <c r="R37" s="34">
        <v>0</v>
      </c>
      <c r="S37" s="34">
        <v>0</v>
      </c>
      <c r="T37" s="34">
        <v>0</v>
      </c>
      <c r="U37" s="35">
        <f t="shared" si="0"/>
        <v>25</v>
      </c>
      <c r="V37" s="36">
        <f t="shared" si="1"/>
        <v>568282</v>
      </c>
    </row>
    <row r="38" spans="1:22" x14ac:dyDescent="0.45">
      <c r="A38" s="27" t="s">
        <v>31</v>
      </c>
      <c r="B38" s="27" t="s">
        <v>101</v>
      </c>
      <c r="C38" s="28" t="s">
        <v>102</v>
      </c>
      <c r="D38" s="28">
        <v>2024</v>
      </c>
      <c r="E38" s="29" t="s">
        <v>34</v>
      </c>
      <c r="F38" s="30">
        <v>0</v>
      </c>
      <c r="G38" s="31">
        <v>676320</v>
      </c>
      <c r="H38" s="31">
        <v>426559</v>
      </c>
      <c r="I38" s="31">
        <v>0</v>
      </c>
      <c r="J38" s="31">
        <v>0</v>
      </c>
      <c r="K38" s="32">
        <v>101146</v>
      </c>
      <c r="L38" s="33" t="s">
        <v>46</v>
      </c>
      <c r="M38" s="34">
        <v>0</v>
      </c>
      <c r="N38" s="34">
        <v>10</v>
      </c>
      <c r="O38" s="34">
        <v>15</v>
      </c>
      <c r="P38" s="34">
        <v>15</v>
      </c>
      <c r="Q38" s="34">
        <v>5</v>
      </c>
      <c r="R38" s="34">
        <v>0</v>
      </c>
      <c r="S38" s="34">
        <v>0</v>
      </c>
      <c r="T38" s="34">
        <v>0</v>
      </c>
      <c r="U38" s="35">
        <f t="shared" si="0"/>
        <v>45</v>
      </c>
      <c r="V38" s="36">
        <f t="shared" si="1"/>
        <v>1204025</v>
      </c>
    </row>
    <row r="39" spans="1:22" x14ac:dyDescent="0.45">
      <c r="A39" s="27" t="s">
        <v>31</v>
      </c>
      <c r="B39" s="27" t="s">
        <v>103</v>
      </c>
      <c r="C39" s="28" t="s">
        <v>104</v>
      </c>
      <c r="D39" s="28">
        <v>2024</v>
      </c>
      <c r="E39" s="29" t="s">
        <v>75</v>
      </c>
      <c r="F39" s="30">
        <v>0</v>
      </c>
      <c r="G39" s="31">
        <v>0</v>
      </c>
      <c r="H39" s="31">
        <v>319208</v>
      </c>
      <c r="I39" s="31">
        <v>0</v>
      </c>
      <c r="J39" s="31">
        <v>0</v>
      </c>
      <c r="K39" s="32">
        <v>31900</v>
      </c>
      <c r="L39" s="33" t="s">
        <v>41</v>
      </c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351108</v>
      </c>
    </row>
    <row r="40" spans="1:22" x14ac:dyDescent="0.45">
      <c r="A40" s="27" t="s">
        <v>31</v>
      </c>
      <c r="B40" s="27" t="s">
        <v>105</v>
      </c>
      <c r="C40" s="28" t="s">
        <v>106</v>
      </c>
      <c r="D40" s="28">
        <v>2024</v>
      </c>
      <c r="E40" s="29" t="s">
        <v>75</v>
      </c>
      <c r="F40" s="30">
        <v>0</v>
      </c>
      <c r="G40" s="31">
        <v>0</v>
      </c>
      <c r="H40" s="31">
        <v>178968</v>
      </c>
      <c r="I40" s="31">
        <v>0</v>
      </c>
      <c r="J40" s="31">
        <v>0</v>
      </c>
      <c r="K40" s="32">
        <v>17897</v>
      </c>
      <c r="L40" s="33" t="s">
        <v>41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196865</v>
      </c>
    </row>
    <row r="41" spans="1:22" x14ac:dyDescent="0.45">
      <c r="A41" s="27" t="s">
        <v>31</v>
      </c>
      <c r="B41" s="27" t="s">
        <v>107</v>
      </c>
      <c r="C41" s="28" t="s">
        <v>108</v>
      </c>
      <c r="D41" s="28">
        <v>2024</v>
      </c>
      <c r="E41" s="29" t="s">
        <v>34</v>
      </c>
      <c r="F41" s="30">
        <v>0</v>
      </c>
      <c r="G41" s="31">
        <v>326484</v>
      </c>
      <c r="H41" s="31">
        <v>145715</v>
      </c>
      <c r="I41" s="31">
        <v>0</v>
      </c>
      <c r="J41" s="31">
        <v>0</v>
      </c>
      <c r="K41" s="32">
        <v>45822</v>
      </c>
      <c r="L41" s="33" t="s">
        <v>46</v>
      </c>
      <c r="M41" s="34">
        <v>0</v>
      </c>
      <c r="N41" s="34">
        <v>0</v>
      </c>
      <c r="O41" s="34">
        <v>18</v>
      </c>
      <c r="P41" s="34">
        <v>5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23</v>
      </c>
      <c r="V41" s="36">
        <f t="shared" si="1"/>
        <v>518021</v>
      </c>
    </row>
    <row r="42" spans="1:22" x14ac:dyDescent="0.45">
      <c r="A42" s="27" t="s">
        <v>31</v>
      </c>
      <c r="B42" s="27" t="s">
        <v>109</v>
      </c>
      <c r="C42" s="28" t="s">
        <v>110</v>
      </c>
      <c r="D42" s="28">
        <v>2024</v>
      </c>
      <c r="E42" s="29" t="s">
        <v>34</v>
      </c>
      <c r="F42" s="30">
        <v>0</v>
      </c>
      <c r="G42" s="31">
        <v>331392</v>
      </c>
      <c r="H42" s="31">
        <v>147465</v>
      </c>
      <c r="I42" s="31">
        <v>0</v>
      </c>
      <c r="J42" s="31">
        <v>0</v>
      </c>
      <c r="K42" s="32">
        <v>46084</v>
      </c>
      <c r="L42" s="33" t="s">
        <v>46</v>
      </c>
      <c r="M42" s="34">
        <v>0</v>
      </c>
      <c r="N42" s="34">
        <v>6</v>
      </c>
      <c r="O42" s="34">
        <v>17</v>
      </c>
      <c r="P42" s="34">
        <v>2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25</v>
      </c>
      <c r="V42" s="36">
        <f t="shared" si="1"/>
        <v>524941</v>
      </c>
    </row>
    <row r="43" spans="1:22" x14ac:dyDescent="0.45">
      <c r="A43" s="27" t="s">
        <v>31</v>
      </c>
      <c r="B43" s="27" t="s">
        <v>111</v>
      </c>
      <c r="C43" s="28" t="s">
        <v>112</v>
      </c>
      <c r="D43" s="28">
        <v>2024</v>
      </c>
      <c r="E43" s="29" t="s">
        <v>75</v>
      </c>
      <c r="F43" s="30">
        <v>0</v>
      </c>
      <c r="G43" s="31">
        <v>0</v>
      </c>
      <c r="H43" s="31">
        <v>351080</v>
      </c>
      <c r="I43" s="31">
        <v>0</v>
      </c>
      <c r="J43" s="31">
        <v>10560</v>
      </c>
      <c r="K43" s="32">
        <v>36164</v>
      </c>
      <c r="L43" s="33" t="s">
        <v>41</v>
      </c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397804</v>
      </c>
    </row>
    <row r="44" spans="1:22" x14ac:dyDescent="0.45">
      <c r="A44" s="27" t="s">
        <v>31</v>
      </c>
      <c r="B44" s="27" t="s">
        <v>113</v>
      </c>
      <c r="C44" s="28" t="s">
        <v>114</v>
      </c>
      <c r="D44" s="28">
        <v>2024</v>
      </c>
      <c r="E44" s="29" t="s">
        <v>75</v>
      </c>
      <c r="F44" s="30">
        <v>0</v>
      </c>
      <c r="G44" s="31">
        <v>0</v>
      </c>
      <c r="H44" s="31">
        <v>368011</v>
      </c>
      <c r="I44" s="31">
        <v>0</v>
      </c>
      <c r="J44" s="31">
        <v>40000</v>
      </c>
      <c r="K44" s="32">
        <v>40801</v>
      </c>
      <c r="L44" s="33" t="s">
        <v>41</v>
      </c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448812</v>
      </c>
    </row>
    <row r="45" spans="1:22" x14ac:dyDescent="0.45">
      <c r="A45" s="27" t="s">
        <v>31</v>
      </c>
      <c r="B45" s="27" t="s">
        <v>115</v>
      </c>
      <c r="C45" s="28" t="s">
        <v>116</v>
      </c>
      <c r="D45" s="28">
        <v>2024</v>
      </c>
      <c r="E45" s="29" t="s">
        <v>92</v>
      </c>
      <c r="F45" s="30">
        <v>84156</v>
      </c>
      <c r="G45" s="31">
        <v>0</v>
      </c>
      <c r="H45" s="31">
        <v>96760</v>
      </c>
      <c r="I45" s="31">
        <v>28663</v>
      </c>
      <c r="J45" s="31">
        <v>18937</v>
      </c>
      <c r="K45" s="32">
        <v>22186</v>
      </c>
      <c r="L45" s="33" t="s">
        <v>41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250702</v>
      </c>
    </row>
    <row r="46" spans="1:22" x14ac:dyDescent="0.45">
      <c r="A46" s="27" t="s">
        <v>31</v>
      </c>
      <c r="B46" s="27" t="s">
        <v>117</v>
      </c>
      <c r="C46" s="28" t="s">
        <v>118</v>
      </c>
      <c r="D46" s="28">
        <v>2024</v>
      </c>
      <c r="E46" s="29" t="s">
        <v>34</v>
      </c>
      <c r="F46" s="30">
        <v>0</v>
      </c>
      <c r="G46" s="31">
        <v>317184</v>
      </c>
      <c r="H46" s="31">
        <v>169307</v>
      </c>
      <c r="I46" s="31">
        <v>0</v>
      </c>
      <c r="J46" s="31">
        <v>0</v>
      </c>
      <c r="K46" s="32">
        <v>48649</v>
      </c>
      <c r="L46" s="33" t="s">
        <v>46</v>
      </c>
      <c r="M46" s="34">
        <v>0</v>
      </c>
      <c r="N46" s="34">
        <v>0</v>
      </c>
      <c r="O46" s="34">
        <v>10</v>
      </c>
      <c r="P46" s="34">
        <v>7</v>
      </c>
      <c r="Q46" s="34">
        <v>3</v>
      </c>
      <c r="R46" s="34">
        <v>0</v>
      </c>
      <c r="S46" s="34">
        <v>0</v>
      </c>
      <c r="T46" s="34">
        <v>0</v>
      </c>
      <c r="U46" s="35">
        <f t="shared" si="0"/>
        <v>20</v>
      </c>
      <c r="V46" s="36">
        <f t="shared" si="1"/>
        <v>535140</v>
      </c>
    </row>
    <row r="47" spans="1:22" x14ac:dyDescent="0.45">
      <c r="A47" s="27" t="s">
        <v>31</v>
      </c>
      <c r="B47" s="27" t="s">
        <v>119</v>
      </c>
      <c r="C47" s="28" t="s">
        <v>120</v>
      </c>
      <c r="D47" s="28">
        <v>2024</v>
      </c>
      <c r="E47" s="29" t="s">
        <v>34</v>
      </c>
      <c r="F47" s="30">
        <v>0</v>
      </c>
      <c r="G47" s="31">
        <v>267300</v>
      </c>
      <c r="H47" s="31">
        <v>176962</v>
      </c>
      <c r="I47" s="31">
        <v>0</v>
      </c>
      <c r="J47" s="31">
        <v>0</v>
      </c>
      <c r="K47" s="32">
        <v>44426</v>
      </c>
      <c r="L47" s="33" t="s">
        <v>46</v>
      </c>
      <c r="M47" s="34">
        <v>0</v>
      </c>
      <c r="N47" s="34">
        <v>0</v>
      </c>
      <c r="O47" s="34">
        <v>0</v>
      </c>
      <c r="P47" s="34">
        <v>3</v>
      </c>
      <c r="Q47" s="34">
        <v>10</v>
      </c>
      <c r="R47" s="34">
        <v>0</v>
      </c>
      <c r="S47" s="34">
        <v>0</v>
      </c>
      <c r="T47" s="34">
        <v>0</v>
      </c>
      <c r="U47" s="35">
        <f t="shared" si="0"/>
        <v>13</v>
      </c>
      <c r="V47" s="36">
        <f t="shared" si="1"/>
        <v>488688</v>
      </c>
    </row>
    <row r="48" spans="1:22" x14ac:dyDescent="0.45">
      <c r="A48" s="27" t="s">
        <v>31</v>
      </c>
      <c r="B48" s="27" t="s">
        <v>121</v>
      </c>
      <c r="C48" s="28" t="s">
        <v>122</v>
      </c>
      <c r="D48" s="28">
        <v>2024</v>
      </c>
      <c r="E48" s="29" t="s">
        <v>34</v>
      </c>
      <c r="F48" s="30">
        <v>0</v>
      </c>
      <c r="G48" s="31">
        <v>312132</v>
      </c>
      <c r="H48" s="31">
        <v>173771</v>
      </c>
      <c r="I48" s="31">
        <v>0</v>
      </c>
      <c r="J48" s="31">
        <v>0</v>
      </c>
      <c r="K48" s="32">
        <v>48590</v>
      </c>
      <c r="L48" s="33" t="s">
        <v>46</v>
      </c>
      <c r="M48" s="34">
        <v>0</v>
      </c>
      <c r="N48" s="34">
        <v>0</v>
      </c>
      <c r="O48" s="34">
        <v>0</v>
      </c>
      <c r="P48" s="34">
        <v>4</v>
      </c>
      <c r="Q48" s="34">
        <v>9</v>
      </c>
      <c r="R48" s="34">
        <v>2</v>
      </c>
      <c r="S48" s="34">
        <v>0</v>
      </c>
      <c r="T48" s="34">
        <v>0</v>
      </c>
      <c r="U48" s="35">
        <f t="shared" si="0"/>
        <v>15</v>
      </c>
      <c r="V48" s="36">
        <f t="shared" si="1"/>
        <v>534493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  <row r="58" spans="1:22" x14ac:dyDescent="0.45">
      <c r="A58" s="27"/>
      <c r="B58" s="27"/>
      <c r="C58" s="28"/>
      <c r="D58" s="28"/>
      <c r="E58" s="29"/>
      <c r="F58" s="30"/>
      <c r="G58" s="31"/>
      <c r="H58" s="31"/>
      <c r="I58" s="31"/>
      <c r="J58" s="31"/>
      <c r="K58" s="32"/>
      <c r="L58" s="33"/>
      <c r="M58" s="34"/>
      <c r="N58" s="34"/>
      <c r="O58" s="34"/>
      <c r="P58" s="34"/>
      <c r="Q58" s="34"/>
      <c r="R58" s="34"/>
      <c r="S58" s="34"/>
      <c r="T58" s="34"/>
      <c r="U58" s="35">
        <f t="shared" si="0"/>
        <v>0</v>
      </c>
      <c r="V58" s="36">
        <f t="shared" si="1"/>
        <v>0</v>
      </c>
    </row>
  </sheetData>
  <autoFilter ref="A8:V8" xr:uid="{1B068C30-7CDF-4F9E-A44C-D973BF6B4761}"/>
  <conditionalFormatting sqref="D9:D58">
    <cfRule type="expression" dxfId="2" priority="1">
      <formula>OR($D9&gt;2024,AND($D9&lt;2024,$D9&lt;&gt;""))</formula>
    </cfRule>
  </conditionalFormatting>
  <conditionalFormatting sqref="V9:V5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8" xr:uid="{9F81B54B-ED97-49AC-BF03-7B293E8F117C}">
      <formula1>"N/A, FMR, Actual Rent"</formula1>
    </dataValidation>
    <dataValidation type="list" allowBlank="1" showInputMessage="1" showErrorMessage="1" sqref="E9:E58" xr:uid="{5F1DE72F-9A78-405D-9C02-21650FB454CB}">
      <formula1>"PH, TH, Joint TH &amp; PH-RRH, HMIS, SSO, TRA, PRA, SRA, S+C/SRO"</formula1>
    </dataValidation>
    <dataValidation allowBlank="1" showErrorMessage="1" sqref="A8:V8" xr:uid="{73F61F7D-BDCE-4FA9-AB7D-F7D9FAE8107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2023-08-08T18:25:32Z</dcterms:created>
  <dcterms:modified xsi:type="dcterms:W3CDTF">2023-08-10T14:16:19Z</dcterms:modified>
</cp:coreProperties>
</file>