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99DCBC8-D402-46AA-A87C-1B803A12F26F}" xr6:coauthVersionLast="47" xr6:coauthVersionMax="47" xr10:uidLastSave="{00000000-0000-0000-0000-000000000000}"/>
  <bookViews>
    <workbookView xWindow="1103" yWindow="1103" windowWidth="19237" windowHeight="11220" xr2:uid="{1A4429EB-CFC5-41FE-846D-C1659E097CD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<sst xmlns="http://schemas.openxmlformats.org/spreadsheetml/2006/main" count="69" uniqueCount="53">
  <si>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</si>
  <si>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</si>
  <si>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</si>
  <si>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</si>
  <si>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</si>
  <si>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</si>
  <si>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</si>
  <si>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</si>
  <si>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</si>
  <si>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</si>
  <si>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</si>
  <si>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</si>
  <si>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</si>
  <si>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</si>
  <si>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</si>
  <si>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</si>
  <si>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</si>
  <si>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</si>
  <si>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</si>
  <si>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</si>
  <si>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</si>
  <si>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</si>
  <si>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</si>
  <si>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</si>
  <si>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</si>
  <si>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</si>
  <si>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</si>
  <si>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</si>
  <si>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</si>
  <si>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</si>
  <si>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MA-515</t>
  </si>
  <si>
    <t>City of Fall River</t>
  </si>
  <si>
    <t>Next Step Home Program</t>
  </si>
  <si>
    <t>MA0236L1T152215</t>
  </si>
  <si>
    <t>PH</t>
  </si>
  <si>
    <t>Actual Rent</t>
  </si>
  <si>
    <t/>
  </si>
  <si>
    <t>Boston</t>
  </si>
  <si>
    <t>Fall River CoC</t>
  </si>
  <si>
    <t>Fall River CoC (MA-515)</t>
  </si>
  <si>
    <t>Stone Residence</t>
  </si>
  <si>
    <t>MA0238L1T152215</t>
  </si>
  <si>
    <t>Homeless Management Information System</t>
  </si>
  <si>
    <t>MA0323L1T152214</t>
  </si>
  <si>
    <t>Cornerstone</t>
  </si>
  <si>
    <t>MA0383L1T152210</t>
  </si>
  <si>
    <t>Francis House</t>
  </si>
  <si>
    <t>MA0417L1T152211</t>
  </si>
  <si>
    <t>The CALL - Fall River</t>
  </si>
  <si>
    <t>MA0526L1T152207</t>
  </si>
  <si>
    <t>SSO</t>
  </si>
  <si>
    <t>Home First Consolidated</t>
  </si>
  <si>
    <t>MA0578L1T152206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</si>
</sst>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D212F-2350-4CCE-BB8F-C4C2D7C5CA1E}">
  <sheetPr codeName="Sheet152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2040078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413592</v>
      </c>
      <c r="H9" s="31">
        <v>97416</v>
      </c>
      <c r="I9" s="31">
        <v>0</v>
      </c>
      <c r="J9" s="31">
        <v>0</v>
      </c>
      <c r="K9" s="32">
        <v>27826</v>
      </c>
      <c r="L9" s="33" t="s">
        <v>35</v>
      </c>
      <c r="M9" s="34">
        <v>0</v>
      </c>
      <c r="N9" s="34">
        <v>0</v>
      </c>
      <c r="O9" s="34">
        <v>26</v>
      </c>
      <c r="P9" s="34">
        <v>10</v>
      </c>
      <c r="Q9" s="34">
        <v>4</v>
      </c>
      <c r="R9" s="34">
        <v>0</v>
      </c>
      <c r="S9" s="34">
        <v>0</v>
      </c>
      <c r="T9" s="34">
        <v>0</v>
      </c>
      <c r="U9" s="35">
        <f t="shared" ref="U9:U25" si="0">SUM(M9:T9)</f>
        <v>40</v>
      </c>
      <c r="V9" s="36">
        <f t="shared" ref="V9:V25" si="1">SUM(F9:K9)</f>
        <v>538834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151987</v>
      </c>
      <c r="G10" s="31">
        <v>0</v>
      </c>
      <c r="H10" s="31">
        <v>34309</v>
      </c>
      <c r="I10" s="31">
        <v>262228</v>
      </c>
      <c r="J10" s="31">
        <v>0</v>
      </c>
      <c r="K10" s="32">
        <v>22855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471379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30526</v>
      </c>
      <c r="K11" s="32">
        <v>2136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32662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388252</v>
      </c>
      <c r="G12" s="31">
        <v>0</v>
      </c>
      <c r="H12" s="31">
        <v>74427</v>
      </c>
      <c r="I12" s="31">
        <v>69483</v>
      </c>
      <c r="J12" s="31">
        <v>0</v>
      </c>
      <c r="K12" s="32">
        <v>38249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570411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51478</v>
      </c>
      <c r="G13" s="31">
        <v>0</v>
      </c>
      <c r="H13" s="31">
        <v>30754</v>
      </c>
      <c r="I13" s="31">
        <v>22102</v>
      </c>
      <c r="J13" s="31">
        <v>0</v>
      </c>
      <c r="K13" s="32">
        <v>8677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113011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50</v>
      </c>
      <c r="F14" s="30">
        <v>0</v>
      </c>
      <c r="G14" s="31">
        <v>0</v>
      </c>
      <c r="H14" s="31">
        <v>94423</v>
      </c>
      <c r="I14" s="31">
        <v>0</v>
      </c>
      <c r="J14" s="31">
        <v>0</v>
      </c>
      <c r="K14" s="32">
        <v>5665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100088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142888</v>
      </c>
      <c r="G15" s="31">
        <v>0</v>
      </c>
      <c r="H15" s="31">
        <v>56396</v>
      </c>
      <c r="I15" s="31">
        <v>5887</v>
      </c>
      <c r="J15" s="31">
        <v>0</v>
      </c>
      <c r="K15" s="32">
        <v>8522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213693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EDCD212F-2350-4CCE-BB8F-C4C2D7C5CA1E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6AC2F7EC-63C7-42EE-A65E-ED778D178F7B}">
      <formula1>"N/A, FMR, Actual Rent"</formula1>
    </dataValidation>
    <dataValidation type="list" allowBlank="1" showInputMessage="1" showErrorMessage="1" sqref="E9:E25" xr:uid="{1D501545-82F9-4D22-9AA3-583AB4D463A6}">
      <formula1>"PH, TH, Joint TH &amp; PH-RRH, HMIS, SSO, TRA, PRA, SRA, S+C/SRO"</formula1>
    </dataValidation>
    <dataValidation allowBlank="1" showErrorMessage="1" sqref="A8:V8" xr:uid="{685CE49E-3160-4031-B9FF-F217F769DD6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2023-05-19T14:11:37Z</dcterms:created>
  <dcterms:modified xsi:type="dcterms:W3CDTF">2023-05-19T14:50:26Z</dcterms:modified>
</cp:coreProperties>
</file>