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B009263-760F-4BD1-9746-DF6C619508D6}" xr6:coauthVersionLast="47" xr6:coauthVersionMax="47" xr10:uidLastSave="{00000000-0000-0000-0000-000000000000}"/>
  <bookViews>
    <workbookView xWindow="4410" yWindow="4410" windowWidth="33840" windowHeight="18218" xr2:uid="{2FDC57FA-CEE6-4280-AAAE-FAB4D4058BB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<sst xmlns="http://schemas.openxmlformats.org/spreadsheetml/2006/main" count="159" uniqueCount="93">
  <si>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</si>
  <si>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</si>
  <si>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</si>
  <si>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</si>
  <si>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</si>
  <si>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</si>
  <si>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</si>
  <si>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</si>
  <si>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</si>
  <si>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</si>
  <si>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</si>
  <si>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</si>
  <si>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</si>
  <si>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</si>
  <si>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</si>
  <si>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</si>
  <si>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</si>
  <si>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</si>
  <si>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</si>
  <si>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</si>
  <si>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</si>
  <si>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</si>
  <si>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</si>
  <si>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</si>
  <si>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</si>
  <si>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</si>
  <si>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</si>
  <si>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</si>
  <si>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</si>
  <si>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</si>
  <si>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MA-506</t>
  </si>
  <si>
    <t>NewVue Affordable Housing Corporation</t>
  </si>
  <si>
    <t>Leighton Street</t>
  </si>
  <si>
    <t>MA0120L1T062215</t>
  </si>
  <si>
    <t>PH</t>
  </si>
  <si>
    <t/>
  </si>
  <si>
    <t>Boston</t>
  </si>
  <si>
    <t>Worcester City &amp; County CoC</t>
  </si>
  <si>
    <t>Central Massachusetts Housing Alliance, Inc.</t>
  </si>
  <si>
    <t>Central Massachusetts Housing Options</t>
  </si>
  <si>
    <t>MA0123L1T062215</t>
  </si>
  <si>
    <t>Genesis Supportive Housing</t>
  </si>
  <si>
    <t>MA0125L1T062215</t>
  </si>
  <si>
    <t>Actual Rent</t>
  </si>
  <si>
    <t>Green House</t>
  </si>
  <si>
    <t>MA0126L1T062215</t>
  </si>
  <si>
    <t>Healthy Impact Supportive Housing</t>
  </si>
  <si>
    <t>MA0127L1T062215</t>
  </si>
  <si>
    <t>Homeless Management Information System</t>
  </si>
  <si>
    <t>MA0129L1T062215</t>
  </si>
  <si>
    <t>North County Supportive Housing</t>
  </si>
  <si>
    <t>MA0131L1T062215</t>
  </si>
  <si>
    <t>Community Healthlink, Inc.</t>
  </si>
  <si>
    <t>Safe Haven</t>
  </si>
  <si>
    <t>MA0133L1T062215</t>
  </si>
  <si>
    <t>SH</t>
  </si>
  <si>
    <t>South County Homeless Project</t>
  </si>
  <si>
    <t>MA0134L1T062215</t>
  </si>
  <si>
    <t>Supportive Housing for the Disabled</t>
  </si>
  <si>
    <t>MA0135L1T062215</t>
  </si>
  <si>
    <t>FMR</t>
  </si>
  <si>
    <t>Worcester County Leased Housing</t>
  </si>
  <si>
    <t>MA0137L1T062215</t>
  </si>
  <si>
    <t>Worcester Transitional Housing Consortium</t>
  </si>
  <si>
    <t>MA0140L1T062215</t>
  </si>
  <si>
    <t>TH</t>
  </si>
  <si>
    <t>Family Housing for the Disabled</t>
  </si>
  <si>
    <t>MA0407L1T062211</t>
  </si>
  <si>
    <t>SMOC Greater Worcester Housing Connection SHP</t>
  </si>
  <si>
    <t>MA0410L1T062211</t>
  </si>
  <si>
    <t>Coordinated Assessment Program</t>
  </si>
  <si>
    <t>MA0518L1T062207</t>
  </si>
  <si>
    <t>SSO</t>
  </si>
  <si>
    <t>GWHC Welcome Home Countywide Supportive Housing Program</t>
  </si>
  <si>
    <t>MA0519L1T062207</t>
  </si>
  <si>
    <t>Worcester Area Rental Assistance Project</t>
  </si>
  <si>
    <t>MA0565L1T062206</t>
  </si>
  <si>
    <t>Worcester Housing Plus Support</t>
  </si>
  <si>
    <t>MA0602L1T062205</t>
  </si>
  <si>
    <t>Friendly Family Housing</t>
  </si>
  <si>
    <t>MA0631L1T062204</t>
  </si>
  <si>
    <t>GWHC PSH 2019</t>
  </si>
  <si>
    <t>MA0670L1T062203</t>
  </si>
  <si>
    <t>YWCA Housing Advocacy Program</t>
  </si>
  <si>
    <t>MA0729D1T062201</t>
  </si>
  <si>
    <t>LIFT Supportive Housing Program</t>
  </si>
  <si>
    <t>MA0730D1T062201</t>
  </si>
  <si>
    <t>PSH-50 Oriol Drive</t>
  </si>
  <si>
    <t>MA0766L1T062200</t>
  </si>
  <si>
    <t>Brookside Terrace S+C</t>
  </si>
  <si>
    <t>MA0241L1T162114</t>
  </si>
  <si>
    <t>HOAP S+C</t>
  </si>
  <si>
    <t>MA0247L1T162114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</si>
</sst>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50F3-1C8A-458B-AA7F-41C1E9C508C1}">
  <sheetPr codeName="Sheet127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8844200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40944</v>
      </c>
      <c r="I9" s="31">
        <v>76639</v>
      </c>
      <c r="J9" s="31">
        <v>0</v>
      </c>
      <c r="K9" s="32">
        <v>4760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1" si="0">SUM(M9:T9)</f>
        <v>0</v>
      </c>
      <c r="V9" s="36">
        <f t="shared" ref="V9:V41" si="1">SUM(F9:K9)</f>
        <v>122343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32107</v>
      </c>
      <c r="I10" s="31">
        <v>24991</v>
      </c>
      <c r="J10" s="31">
        <v>0</v>
      </c>
      <c r="K10" s="32">
        <v>3322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60420</v>
      </c>
    </row>
    <row r="11" spans="1:22" x14ac:dyDescent="0.45">
      <c r="A11" s="27" t="s">
        <v>38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82668</v>
      </c>
      <c r="H11" s="31">
        <v>76293</v>
      </c>
      <c r="I11" s="31">
        <v>0</v>
      </c>
      <c r="J11" s="31">
        <v>0</v>
      </c>
      <c r="K11" s="32">
        <v>8879</v>
      </c>
      <c r="L11" s="33" t="s">
        <v>43</v>
      </c>
      <c r="M11" s="34">
        <v>0</v>
      </c>
      <c r="N11" s="34">
        <v>1</v>
      </c>
      <c r="O11" s="34">
        <v>11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167840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86905</v>
      </c>
      <c r="I12" s="31">
        <v>40960</v>
      </c>
      <c r="J12" s="31">
        <v>0</v>
      </c>
      <c r="K12" s="32">
        <v>7844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135709</v>
      </c>
    </row>
    <row r="13" spans="1:22" x14ac:dyDescent="0.45">
      <c r="A13" s="27" t="s">
        <v>38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119988</v>
      </c>
      <c r="H13" s="31">
        <v>0</v>
      </c>
      <c r="I13" s="31">
        <v>0</v>
      </c>
      <c r="J13" s="31">
        <v>0</v>
      </c>
      <c r="K13" s="32">
        <v>11726</v>
      </c>
      <c r="L13" s="33" t="s">
        <v>43</v>
      </c>
      <c r="M13" s="34">
        <v>0</v>
      </c>
      <c r="N13" s="34">
        <v>0</v>
      </c>
      <c r="O13" s="34">
        <v>9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131714</v>
      </c>
    </row>
    <row r="14" spans="1:22" x14ac:dyDescent="0.45">
      <c r="A14" s="27" t="s">
        <v>38</v>
      </c>
      <c r="B14" s="27" t="s">
        <v>48</v>
      </c>
      <c r="C14" s="28" t="s">
        <v>49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100000</v>
      </c>
      <c r="K14" s="32">
        <v>6999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106999</v>
      </c>
    </row>
    <row r="15" spans="1:22" x14ac:dyDescent="0.45">
      <c r="A15" s="27" t="s">
        <v>38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94152</v>
      </c>
      <c r="H15" s="31">
        <v>25894</v>
      </c>
      <c r="I15" s="31">
        <v>0</v>
      </c>
      <c r="J15" s="31">
        <v>0</v>
      </c>
      <c r="K15" s="32">
        <v>4359</v>
      </c>
      <c r="L15" s="33" t="s">
        <v>43</v>
      </c>
      <c r="M15" s="34">
        <v>0</v>
      </c>
      <c r="N15" s="34">
        <v>0</v>
      </c>
      <c r="O15" s="34">
        <v>5</v>
      </c>
      <c r="P15" s="34">
        <v>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124405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2024</v>
      </c>
      <c r="E16" s="29" t="s">
        <v>55</v>
      </c>
      <c r="F16" s="30">
        <v>61880</v>
      </c>
      <c r="G16" s="31">
        <v>0</v>
      </c>
      <c r="H16" s="31">
        <v>284720</v>
      </c>
      <c r="I16" s="31">
        <v>0</v>
      </c>
      <c r="J16" s="31">
        <v>0</v>
      </c>
      <c r="K16" s="32">
        <v>24262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370862</v>
      </c>
    </row>
    <row r="17" spans="1:22" x14ac:dyDescent="0.45">
      <c r="A17" s="27" t="s">
        <v>38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97484</v>
      </c>
      <c r="G17" s="31">
        <v>0</v>
      </c>
      <c r="H17" s="31">
        <v>72725</v>
      </c>
      <c r="I17" s="31">
        <v>0</v>
      </c>
      <c r="J17" s="31">
        <v>0</v>
      </c>
      <c r="K17" s="32">
        <v>9167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179376</v>
      </c>
    </row>
    <row r="18" spans="1:22" x14ac:dyDescent="0.45">
      <c r="A18" s="27" t="s">
        <v>38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99457</v>
      </c>
      <c r="G18" s="31">
        <v>0</v>
      </c>
      <c r="H18" s="31">
        <v>20595</v>
      </c>
      <c r="I18" s="31">
        <v>0</v>
      </c>
      <c r="J18" s="31">
        <v>0</v>
      </c>
      <c r="K18" s="32">
        <v>6573</v>
      </c>
      <c r="L18" s="33" t="s">
        <v>60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0</v>
      </c>
      <c r="V18" s="36">
        <f t="shared" si="1"/>
        <v>126625</v>
      </c>
    </row>
    <row r="19" spans="1:22" x14ac:dyDescent="0.45">
      <c r="A19" s="27" t="s">
        <v>38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1110384</v>
      </c>
      <c r="H19" s="31">
        <v>0</v>
      </c>
      <c r="I19" s="31">
        <v>0</v>
      </c>
      <c r="J19" s="31">
        <v>0</v>
      </c>
      <c r="K19" s="32">
        <v>57750</v>
      </c>
      <c r="L19" s="33" t="s">
        <v>43</v>
      </c>
      <c r="M19" s="34">
        <v>30</v>
      </c>
      <c r="N19" s="34">
        <v>3</v>
      </c>
      <c r="O19" s="34">
        <v>41</v>
      </c>
      <c r="P19" s="34">
        <v>18</v>
      </c>
      <c r="Q19" s="34">
        <v>11</v>
      </c>
      <c r="R19" s="34">
        <v>1</v>
      </c>
      <c r="S19" s="34">
        <v>0</v>
      </c>
      <c r="T19" s="34">
        <v>0</v>
      </c>
      <c r="U19" s="35">
        <f t="shared" si="0"/>
        <v>104</v>
      </c>
      <c r="V19" s="36">
        <f t="shared" si="1"/>
        <v>1168134</v>
      </c>
    </row>
    <row r="20" spans="1:22" x14ac:dyDescent="0.45">
      <c r="A20" s="27" t="s">
        <v>38</v>
      </c>
      <c r="B20" s="27" t="s">
        <v>63</v>
      </c>
      <c r="C20" s="28" t="s">
        <v>64</v>
      </c>
      <c r="D20" s="28">
        <v>2024</v>
      </c>
      <c r="E20" s="29" t="s">
        <v>65</v>
      </c>
      <c r="F20" s="30">
        <v>109244</v>
      </c>
      <c r="G20" s="31">
        <v>0</v>
      </c>
      <c r="H20" s="31">
        <v>317552</v>
      </c>
      <c r="I20" s="31">
        <v>19134</v>
      </c>
      <c r="J20" s="31">
        <v>0</v>
      </c>
      <c r="K20" s="32">
        <v>31215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477145</v>
      </c>
    </row>
    <row r="21" spans="1:22" x14ac:dyDescent="0.45">
      <c r="A21" s="27" t="s">
        <v>38</v>
      </c>
      <c r="B21" s="27" t="s">
        <v>66</v>
      </c>
      <c r="C21" s="28" t="s">
        <v>67</v>
      </c>
      <c r="D21" s="28">
        <v>2024</v>
      </c>
      <c r="E21" s="29" t="s">
        <v>34</v>
      </c>
      <c r="F21" s="30">
        <v>286912</v>
      </c>
      <c r="G21" s="31">
        <v>0</v>
      </c>
      <c r="H21" s="31">
        <v>45620</v>
      </c>
      <c r="I21" s="31">
        <v>0</v>
      </c>
      <c r="J21" s="31">
        <v>0</v>
      </c>
      <c r="K21" s="32">
        <v>15508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348040</v>
      </c>
    </row>
    <row r="22" spans="1:22" x14ac:dyDescent="0.45">
      <c r="A22" s="27" t="s">
        <v>38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227794</v>
      </c>
      <c r="G22" s="31">
        <v>0</v>
      </c>
      <c r="H22" s="31">
        <v>0</v>
      </c>
      <c r="I22" s="31">
        <v>0</v>
      </c>
      <c r="J22" s="31">
        <v>0</v>
      </c>
      <c r="K22" s="32">
        <v>9368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237162</v>
      </c>
    </row>
    <row r="23" spans="1:22" x14ac:dyDescent="0.45">
      <c r="A23" s="27" t="s">
        <v>38</v>
      </c>
      <c r="B23" s="27" t="s">
        <v>70</v>
      </c>
      <c r="C23" s="28" t="s">
        <v>71</v>
      </c>
      <c r="D23" s="28">
        <v>2024</v>
      </c>
      <c r="E23" s="29" t="s">
        <v>72</v>
      </c>
      <c r="F23" s="30">
        <v>0</v>
      </c>
      <c r="G23" s="31">
        <v>0</v>
      </c>
      <c r="H23" s="31">
        <v>230470</v>
      </c>
      <c r="I23" s="31">
        <v>0</v>
      </c>
      <c r="J23" s="31">
        <v>0</v>
      </c>
      <c r="K23" s="32">
        <v>16132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246602</v>
      </c>
    </row>
    <row r="24" spans="1:22" x14ac:dyDescent="0.45">
      <c r="A24" s="27" t="s">
        <v>38</v>
      </c>
      <c r="B24" s="27" t="s">
        <v>73</v>
      </c>
      <c r="C24" s="28" t="s">
        <v>74</v>
      </c>
      <c r="D24" s="28">
        <v>2024</v>
      </c>
      <c r="E24" s="29" t="s">
        <v>34</v>
      </c>
      <c r="F24" s="30">
        <v>312359</v>
      </c>
      <c r="G24" s="31">
        <v>0</v>
      </c>
      <c r="H24" s="31">
        <v>92863</v>
      </c>
      <c r="I24" s="31">
        <v>0</v>
      </c>
      <c r="J24" s="31">
        <v>0</v>
      </c>
      <c r="K24" s="32">
        <v>22583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427805</v>
      </c>
    </row>
    <row r="25" spans="1:22" x14ac:dyDescent="0.45">
      <c r="A25" s="27" t="s">
        <v>38</v>
      </c>
      <c r="B25" s="27" t="s">
        <v>75</v>
      </c>
      <c r="C25" s="28" t="s">
        <v>76</v>
      </c>
      <c r="D25" s="28">
        <v>2024</v>
      </c>
      <c r="E25" s="29" t="s">
        <v>34</v>
      </c>
      <c r="F25" s="30">
        <v>0</v>
      </c>
      <c r="G25" s="31">
        <v>464484</v>
      </c>
      <c r="H25" s="31">
        <v>143524</v>
      </c>
      <c r="I25" s="31">
        <v>0</v>
      </c>
      <c r="J25" s="31">
        <v>0</v>
      </c>
      <c r="K25" s="32">
        <v>33458</v>
      </c>
      <c r="L25" s="33" t="s">
        <v>60</v>
      </c>
      <c r="M25" s="34">
        <v>3</v>
      </c>
      <c r="N25" s="34">
        <v>2</v>
      </c>
      <c r="O25" s="34">
        <v>22</v>
      </c>
      <c r="P25" s="34">
        <v>1</v>
      </c>
      <c r="Q25" s="34">
        <v>3</v>
      </c>
      <c r="R25" s="34">
        <v>1</v>
      </c>
      <c r="S25" s="34">
        <v>0</v>
      </c>
      <c r="T25" s="34">
        <v>0</v>
      </c>
      <c r="U25" s="35">
        <f t="shared" si="0"/>
        <v>32</v>
      </c>
      <c r="V25" s="36">
        <f t="shared" si="1"/>
        <v>641466</v>
      </c>
    </row>
    <row r="26" spans="1:22" x14ac:dyDescent="0.45">
      <c r="A26" s="27" t="s">
        <v>38</v>
      </c>
      <c r="B26" s="27" t="s">
        <v>77</v>
      </c>
      <c r="C26" s="28" t="s">
        <v>78</v>
      </c>
      <c r="D26" s="28">
        <v>2024</v>
      </c>
      <c r="E26" s="29" t="s">
        <v>34</v>
      </c>
      <c r="F26" s="30">
        <v>0</v>
      </c>
      <c r="G26" s="31">
        <v>702156</v>
      </c>
      <c r="H26" s="31">
        <v>217238</v>
      </c>
      <c r="I26" s="31">
        <v>0</v>
      </c>
      <c r="J26" s="31">
        <v>0</v>
      </c>
      <c r="K26" s="32">
        <v>53917</v>
      </c>
      <c r="L26" s="33" t="s">
        <v>60</v>
      </c>
      <c r="M26" s="34">
        <v>15</v>
      </c>
      <c r="N26" s="34">
        <v>2</v>
      </c>
      <c r="O26" s="34">
        <v>26</v>
      </c>
      <c r="P26" s="34">
        <v>5</v>
      </c>
      <c r="Q26" s="34">
        <v>4</v>
      </c>
      <c r="R26" s="34">
        <v>0</v>
      </c>
      <c r="S26" s="34">
        <v>0</v>
      </c>
      <c r="T26" s="34">
        <v>0</v>
      </c>
      <c r="U26" s="35">
        <f t="shared" si="0"/>
        <v>52</v>
      </c>
      <c r="V26" s="36">
        <f t="shared" si="1"/>
        <v>973311</v>
      </c>
    </row>
    <row r="27" spans="1:22" x14ac:dyDescent="0.45">
      <c r="A27" s="27" t="s">
        <v>38</v>
      </c>
      <c r="B27" s="27" t="s">
        <v>79</v>
      </c>
      <c r="C27" s="28" t="s">
        <v>80</v>
      </c>
      <c r="D27" s="28">
        <v>2024</v>
      </c>
      <c r="E27" s="29" t="s">
        <v>34</v>
      </c>
      <c r="F27" s="30">
        <v>18351</v>
      </c>
      <c r="G27" s="31">
        <v>326508</v>
      </c>
      <c r="H27" s="31">
        <v>88520</v>
      </c>
      <c r="I27" s="31">
        <v>0</v>
      </c>
      <c r="J27" s="31">
        <v>0</v>
      </c>
      <c r="K27" s="32">
        <v>23558</v>
      </c>
      <c r="L27" s="33" t="s">
        <v>60</v>
      </c>
      <c r="M27" s="34">
        <v>0</v>
      </c>
      <c r="N27" s="34">
        <v>0</v>
      </c>
      <c r="O27" s="34">
        <v>0</v>
      </c>
      <c r="P27" s="34">
        <v>8</v>
      </c>
      <c r="Q27" s="34">
        <v>5</v>
      </c>
      <c r="R27" s="34">
        <v>3</v>
      </c>
      <c r="S27" s="34">
        <v>0</v>
      </c>
      <c r="T27" s="34">
        <v>0</v>
      </c>
      <c r="U27" s="35">
        <f t="shared" si="0"/>
        <v>16</v>
      </c>
      <c r="V27" s="36">
        <f t="shared" si="1"/>
        <v>456937</v>
      </c>
    </row>
    <row r="28" spans="1:22" x14ac:dyDescent="0.45">
      <c r="A28" s="27" t="s">
        <v>38</v>
      </c>
      <c r="B28" s="27" t="s">
        <v>81</v>
      </c>
      <c r="C28" s="28" t="s">
        <v>82</v>
      </c>
      <c r="D28" s="28">
        <v>2024</v>
      </c>
      <c r="E28" s="29" t="s">
        <v>34</v>
      </c>
      <c r="F28" s="30">
        <v>425956</v>
      </c>
      <c r="G28" s="31">
        <v>0</v>
      </c>
      <c r="H28" s="31">
        <v>45427</v>
      </c>
      <c r="I28" s="31">
        <v>61361</v>
      </c>
      <c r="J28" s="31">
        <v>0</v>
      </c>
      <c r="K28" s="32">
        <v>29526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562270</v>
      </c>
    </row>
    <row r="29" spans="1:22" x14ac:dyDescent="0.45">
      <c r="A29" s="27" t="s">
        <v>38</v>
      </c>
      <c r="B29" s="27" t="s">
        <v>83</v>
      </c>
      <c r="C29" s="28" t="s">
        <v>84</v>
      </c>
      <c r="D29" s="28">
        <v>2024</v>
      </c>
      <c r="E29" s="29" t="s">
        <v>34</v>
      </c>
      <c r="F29" s="30">
        <v>0</v>
      </c>
      <c r="G29" s="31">
        <v>312996</v>
      </c>
      <c r="H29" s="31">
        <v>126712</v>
      </c>
      <c r="I29" s="31">
        <v>0</v>
      </c>
      <c r="J29" s="31">
        <v>0</v>
      </c>
      <c r="K29" s="32">
        <v>30302</v>
      </c>
      <c r="L29" s="33" t="s">
        <v>60</v>
      </c>
      <c r="M29" s="34">
        <v>0</v>
      </c>
      <c r="N29" s="34">
        <v>0</v>
      </c>
      <c r="O29" s="34">
        <v>5</v>
      </c>
      <c r="P29" s="34">
        <v>0</v>
      </c>
      <c r="Q29" s="34">
        <v>11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470010</v>
      </c>
    </row>
    <row r="30" spans="1:22" x14ac:dyDescent="0.45">
      <c r="A30" s="27" t="s">
        <v>38</v>
      </c>
      <c r="B30" s="27" t="s">
        <v>85</v>
      </c>
      <c r="C30" s="28" t="s">
        <v>86</v>
      </c>
      <c r="D30" s="28">
        <v>2024</v>
      </c>
      <c r="E30" s="29" t="s">
        <v>34</v>
      </c>
      <c r="F30" s="30">
        <v>0</v>
      </c>
      <c r="G30" s="31">
        <v>139440</v>
      </c>
      <c r="H30" s="31">
        <v>40000</v>
      </c>
      <c r="I30" s="31">
        <v>0</v>
      </c>
      <c r="J30" s="31">
        <v>0</v>
      </c>
      <c r="K30" s="32">
        <v>12325</v>
      </c>
      <c r="L30" s="33" t="s">
        <v>60</v>
      </c>
      <c r="M30" s="34">
        <v>0</v>
      </c>
      <c r="N30" s="34">
        <v>0</v>
      </c>
      <c r="O30" s="34">
        <v>10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191765</v>
      </c>
    </row>
    <row r="31" spans="1:22" x14ac:dyDescent="0.45">
      <c r="A31" s="27" t="s">
        <v>38</v>
      </c>
      <c r="B31" s="27" t="s">
        <v>87</v>
      </c>
      <c r="C31" s="28" t="s">
        <v>88</v>
      </c>
      <c r="D31" s="28">
        <v>2024</v>
      </c>
      <c r="E31" s="29" t="s">
        <v>34</v>
      </c>
      <c r="F31" s="30">
        <v>0</v>
      </c>
      <c r="G31" s="31">
        <v>271800</v>
      </c>
      <c r="H31" s="31">
        <v>0</v>
      </c>
      <c r="I31" s="31">
        <v>0</v>
      </c>
      <c r="J31" s="31">
        <v>0</v>
      </c>
      <c r="K31" s="32">
        <v>19026</v>
      </c>
      <c r="L31" s="33" t="s">
        <v>60</v>
      </c>
      <c r="M31" s="34">
        <v>0</v>
      </c>
      <c r="N31" s="34">
        <v>10</v>
      </c>
      <c r="O31" s="34">
        <v>10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20</v>
      </c>
      <c r="V31" s="36">
        <f t="shared" si="1"/>
        <v>290826</v>
      </c>
    </row>
    <row r="32" spans="1:22" x14ac:dyDescent="0.45">
      <c r="A32" s="27" t="s">
        <v>38</v>
      </c>
      <c r="B32" s="27" t="s">
        <v>89</v>
      </c>
      <c r="C32" s="28" t="s">
        <v>90</v>
      </c>
      <c r="D32" s="28">
        <v>2024</v>
      </c>
      <c r="E32" s="29" t="s">
        <v>34</v>
      </c>
      <c r="F32" s="30">
        <v>0</v>
      </c>
      <c r="G32" s="31">
        <v>322056</v>
      </c>
      <c r="H32" s="31">
        <v>0</v>
      </c>
      <c r="I32" s="31">
        <v>0</v>
      </c>
      <c r="J32" s="31">
        <v>0</v>
      </c>
      <c r="K32" s="32">
        <v>13563</v>
      </c>
      <c r="L32" s="33" t="s">
        <v>60</v>
      </c>
      <c r="M32" s="34">
        <v>0</v>
      </c>
      <c r="N32" s="34">
        <v>0</v>
      </c>
      <c r="O32" s="34">
        <v>0</v>
      </c>
      <c r="P32" s="34">
        <v>18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18</v>
      </c>
      <c r="V32" s="36">
        <f t="shared" si="1"/>
        <v>335619</v>
      </c>
    </row>
    <row r="33" spans="1:22" x14ac:dyDescent="0.45">
      <c r="A33" s="27" t="s">
        <v>38</v>
      </c>
      <c r="B33" s="27" t="s">
        <v>91</v>
      </c>
      <c r="C33" s="28" t="s">
        <v>92</v>
      </c>
      <c r="D33" s="28">
        <v>2024</v>
      </c>
      <c r="E33" s="29" t="s">
        <v>34</v>
      </c>
      <c r="F33" s="30">
        <v>0</v>
      </c>
      <c r="G33" s="31">
        <v>470472</v>
      </c>
      <c r="H33" s="31">
        <v>0</v>
      </c>
      <c r="I33" s="31">
        <v>0</v>
      </c>
      <c r="J33" s="31">
        <v>0</v>
      </c>
      <c r="K33" s="32">
        <v>20343</v>
      </c>
      <c r="L33" s="33" t="s">
        <v>60</v>
      </c>
      <c r="M33" s="34">
        <v>0</v>
      </c>
      <c r="N33" s="34">
        <v>0</v>
      </c>
      <c r="O33" s="34">
        <v>20</v>
      </c>
      <c r="P33" s="34">
        <v>7</v>
      </c>
      <c r="Q33" s="34">
        <v>3</v>
      </c>
      <c r="R33" s="34">
        <v>0</v>
      </c>
      <c r="S33" s="34">
        <v>0</v>
      </c>
      <c r="T33" s="34">
        <v>0</v>
      </c>
      <c r="U33" s="35">
        <f t="shared" si="0"/>
        <v>30</v>
      </c>
      <c r="V33" s="36">
        <f t="shared" si="1"/>
        <v>490815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346650F3-1C8A-458B-AA7F-41C1E9C508C1}"/>
  <conditionalFormatting sqref="D9:D41">
    <cfRule type="expression" dxfId="2" priority="1">
      <formula>OR($D9&gt;2024,AND($D9&lt;2024,$D9&lt;&gt;""))</formula>
    </cfRule>
  </conditionalFormatting>
  <conditionalFormatting sqref="V9:V4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1" xr:uid="{D11B9DF2-19BD-421E-B826-30EC0A95DDDA}">
      <formula1>"N/A, FMR, Actual Rent"</formula1>
    </dataValidation>
    <dataValidation type="list" allowBlank="1" showInputMessage="1" showErrorMessage="1" sqref="E9:E41" xr:uid="{3C5B8EFD-66DE-4AF7-89F2-96D365F90021}">
      <formula1>"PH, TH, Joint TH &amp; PH-RRH, HMIS, SSO, TRA, PRA, SRA, S+C/SRO"</formula1>
    </dataValidation>
    <dataValidation allowBlank="1" showErrorMessage="1" sqref="A8:V8" xr:uid="{19DE19C2-0827-48FF-85F8-997798918E5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2023-08-08T18:23:57Z</dcterms:created>
  <dcterms:modified xsi:type="dcterms:W3CDTF">2023-08-10T14:16:52Z</dcterms:modified>
</cp:coreProperties>
</file>