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4446E7F-B85C-4CC2-86CE-51119F6D00B0}" xr6:coauthVersionLast="47" xr6:coauthVersionMax="47" xr10:uidLastSave="{00000000-0000-0000-0000-000000000000}"/>
  <bookViews>
    <workbookView xWindow="1837" yWindow="1837" windowWidth="33840" windowHeight="18218" xr2:uid="{4F5E8EC6-4CD6-4C0B-820E-B8440375DD0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<sst xmlns="http://schemas.openxmlformats.org/spreadsheetml/2006/main" count="234" uniqueCount="119">
  <si>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</si>
  <si>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</si>
  <si>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</si>
  <si>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</si>
  <si>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</si>
  <si>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</si>
  <si>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</si>
  <si>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</si>
  <si>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</si>
  <si>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</si>
  <si>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</si>
  <si>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</si>
  <si>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</si>
  <si>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</si>
  <si>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</si>
  <si>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</si>
  <si>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</si>
  <si>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</si>
  <si>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</si>
  <si>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</si>
  <si>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</si>
  <si>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</si>
  <si>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</si>
  <si>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</si>
  <si>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</si>
  <si>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</si>
  <si>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</si>
  <si>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</si>
  <si>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</si>
  <si>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</si>
  <si>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MA-500</t>
  </si>
  <si>
    <t xml:space="preserve">City of Boston </t>
  </si>
  <si>
    <t>Boston CoC Homeless Management Information System Consolidated</t>
  </si>
  <si>
    <t>MA0001L1T002214</t>
  </si>
  <si>
    <t/>
  </si>
  <si>
    <t>Boston</t>
  </si>
  <si>
    <t>Boston CoC</t>
  </si>
  <si>
    <t>FamilyAid Boston - Home Advantage Collaborative</t>
  </si>
  <si>
    <t>MA0002L1T002212</t>
  </si>
  <si>
    <t>PH</t>
  </si>
  <si>
    <t>Actual Rent</t>
  </si>
  <si>
    <t>HomeStart, Inc. - The Apartment Connection</t>
  </si>
  <si>
    <t>MA0003L1T002214</t>
  </si>
  <si>
    <t>Pine Street Inn - First Home Consolidated Expansion</t>
  </si>
  <si>
    <t>MA0017L1T002215</t>
  </si>
  <si>
    <t>Heading Home, Inc. - Boston Homeless to Housing</t>
  </si>
  <si>
    <t>MA0025L1T002215</t>
  </si>
  <si>
    <t>HomeStart, Inc. – Chronic Consolidated Leasing</t>
  </si>
  <si>
    <t>MA0027L1T002215</t>
  </si>
  <si>
    <t>Kit Clark Senior Services, Inc. - Walnut Community House</t>
  </si>
  <si>
    <t>MA0037L1T002215</t>
  </si>
  <si>
    <t>Metropolitan Boston Housing Partnership, Inc. - Consolidated Sponsor Based Rental Assistance</t>
  </si>
  <si>
    <t>MA0042L1T002215</t>
  </si>
  <si>
    <t>FMR</t>
  </si>
  <si>
    <t>Metropolitan Boston Housing Partnership, Inc. - Consolidated Tenant Based Rental Assistance</t>
  </si>
  <si>
    <t>MA0043L1T002215</t>
  </si>
  <si>
    <t>Metropolitan Boston Housing Partnership, Inc.- 1999 Tier 2 Project Based Rental Assistance</t>
  </si>
  <si>
    <t>MA0044L1T002215</t>
  </si>
  <si>
    <t>Metropolitan Boston Housing Partnership, Inc.- 1999 Tier 1 Project Based Rental Assistance</t>
  </si>
  <si>
    <t>MA0047L1T002215</t>
  </si>
  <si>
    <t>Metropolitan Boston Housing Partnership, Inc.- 2000 Project Based Rental Assistance</t>
  </si>
  <si>
    <t>MA0050L1T002215</t>
  </si>
  <si>
    <t>Pine Street Inn, Inc. – REACH Consolidated</t>
  </si>
  <si>
    <t>MA0058L1T002215</t>
  </si>
  <si>
    <t>MBHP SRO Program</t>
  </si>
  <si>
    <t>MA0305L1T002214</t>
  </si>
  <si>
    <t>Massachusetts Housing &amp; Shelter Alliance, Inc. - Home and Healthy for Good</t>
  </si>
  <si>
    <t>MA0307L1T002214</t>
  </si>
  <si>
    <t>HomeStart, Inc. - The Welcome Home Project</t>
  </si>
  <si>
    <t>MA0330L1T002211</t>
  </si>
  <si>
    <t>Metropolitan Boston Housing Partnership, Inc. - 2005 Project Based Rental Assistance</t>
  </si>
  <si>
    <t>MA0351L1T002213</t>
  </si>
  <si>
    <t>Pine Street Inn, Inc. - Chronically Homeless Housing</t>
  </si>
  <si>
    <t>MA0362L1T002210</t>
  </si>
  <si>
    <t>Massachusetts Housing &amp; Shelter Alliance, Inc. - Home Front</t>
  </si>
  <si>
    <t>MA0363L1T002211</t>
  </si>
  <si>
    <t>Bay Cove Human Services, Inc. – Home At Last</t>
  </si>
  <si>
    <t>MA0399L1T002211</t>
  </si>
  <si>
    <t>Metropolitan Boston Housing Partnership, Inc. - 2006 Sponsor Based Rental Assistance</t>
  </si>
  <si>
    <t>MA0425L1T002211</t>
  </si>
  <si>
    <t>Pine Street Inn, Inc. - Long Term Stayers Consolidated</t>
  </si>
  <si>
    <t>MA0428L1T002209</t>
  </si>
  <si>
    <t>Casa Myrna Vazquez, Inc. – Survivors Transitioning to Empowerment Program (STEP)</t>
  </si>
  <si>
    <t>MA0481L1T002208</t>
  </si>
  <si>
    <t>HomeStart, Inc. - Chronic Stabilization Program</t>
  </si>
  <si>
    <t>MA0510L1T002207</t>
  </si>
  <si>
    <t>SSO</t>
  </si>
  <si>
    <t>MA-500 Coordinated Access Project Expansion</t>
  </si>
  <si>
    <t>MA0532L1T002207</t>
  </si>
  <si>
    <t>Pine Street Inn, Inc. - Place Me Home Chronic Housing</t>
  </si>
  <si>
    <t>MA0551L1T002206</t>
  </si>
  <si>
    <t>Pine Street Inn, Inc. - Housing Works Partnership Consolidated</t>
  </si>
  <si>
    <t>MA0552L1T002206</t>
  </si>
  <si>
    <t>New England Center And Home For Veterans - Veterans Welcome Home</t>
  </si>
  <si>
    <t>MA0589L1T002206</t>
  </si>
  <si>
    <t>HomeStart, Inc. – Pathways Navigation SSO-CE</t>
  </si>
  <si>
    <t>MA0690L1T002203</t>
  </si>
  <si>
    <t>Saint Francis House, Inc. – Pathways + Income SSO-CE</t>
  </si>
  <si>
    <t>MA0691L1T002203</t>
  </si>
  <si>
    <t>Bridge Over Troubled Waters - Bridge RRH+</t>
  </si>
  <si>
    <t>MA0711Y1T002201</t>
  </si>
  <si>
    <t>The Home for Little Wanderers</t>
  </si>
  <si>
    <t>MA0712Y1T002201</t>
  </si>
  <si>
    <t>Joint TH &amp; PH-RRH</t>
  </si>
  <si>
    <t>Justice Resource Institute - JRI RRH+</t>
  </si>
  <si>
    <t>MA0713Y1T002201</t>
  </si>
  <si>
    <t>MA0714Y1T002201</t>
  </si>
  <si>
    <t>The Home for Little Wanderers - Roxbury Village</t>
  </si>
  <si>
    <t>MA0715Y1T002201</t>
  </si>
  <si>
    <t>Casa Myrna Vazquez, Inc. - Bridge to Safety</t>
  </si>
  <si>
    <t>MA0716L1T002201</t>
  </si>
  <si>
    <t>Elizabeth Stone House – Joint TH-RRH Expansion Project</t>
  </si>
  <si>
    <t>MA0717L1T002201</t>
  </si>
  <si>
    <t>Elizabeth Stone House – Joint TH-RRH</t>
  </si>
  <si>
    <t>MA0757D1T002200</t>
  </si>
  <si>
    <t>Casa Myrna Vazquez, Inc. – Survivors Transitioning to Empowerment Program II (STEP II)</t>
  </si>
  <si>
    <t>MA0758D1T002200</t>
  </si>
  <si>
    <t>Saint Francis House, Inc. – Constitution Inn PSH</t>
  </si>
  <si>
    <t>MA0759L1T002200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</si>
</sst>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FF7E-7802-4731-A040-A6592082DC8F}">
  <sheetPr codeName="Sheet94">
    <pageSetUpPr fitToPage="1"/>
  </sheetPr>
  <dimension ref="A1:V5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41418899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1231855</v>
      </c>
      <c r="K9" s="32">
        <v>90023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58" si="0">SUM(M9:T9)</f>
        <v>0</v>
      </c>
      <c r="V9" s="36">
        <f t="shared" ref="V9:V58" si="1">SUM(F9:K9)</f>
        <v>1321878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582960</v>
      </c>
      <c r="H10" s="31">
        <v>235443</v>
      </c>
      <c r="I10" s="31">
        <v>0</v>
      </c>
      <c r="J10" s="31">
        <v>0</v>
      </c>
      <c r="K10" s="32">
        <v>42146</v>
      </c>
      <c r="L10" s="33" t="s">
        <v>40</v>
      </c>
      <c r="M10" s="34">
        <v>0</v>
      </c>
      <c r="N10" s="34">
        <v>0</v>
      </c>
      <c r="O10" s="34">
        <v>2</v>
      </c>
      <c r="P10" s="34">
        <v>20</v>
      </c>
      <c r="Q10" s="34">
        <v>3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860549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39</v>
      </c>
      <c r="F11" s="30">
        <v>1804000</v>
      </c>
      <c r="G11" s="31">
        <v>0</v>
      </c>
      <c r="H11" s="31">
        <v>275000</v>
      </c>
      <c r="I11" s="31">
        <v>3192</v>
      </c>
      <c r="J11" s="31">
        <v>0</v>
      </c>
      <c r="K11" s="32">
        <v>91752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2173944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39</v>
      </c>
      <c r="F12" s="30">
        <v>677029</v>
      </c>
      <c r="G12" s="31">
        <v>0</v>
      </c>
      <c r="H12" s="31">
        <v>121270</v>
      </c>
      <c r="I12" s="31">
        <v>12501</v>
      </c>
      <c r="J12" s="31">
        <v>0</v>
      </c>
      <c r="K12" s="32">
        <v>37742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848542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39</v>
      </c>
      <c r="F13" s="30">
        <v>239391</v>
      </c>
      <c r="G13" s="31">
        <v>0</v>
      </c>
      <c r="H13" s="31">
        <v>0</v>
      </c>
      <c r="I13" s="31">
        <v>0</v>
      </c>
      <c r="J13" s="31">
        <v>0</v>
      </c>
      <c r="K13" s="32">
        <v>9778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249169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39</v>
      </c>
      <c r="F14" s="30">
        <v>1960215</v>
      </c>
      <c r="G14" s="31">
        <v>0</v>
      </c>
      <c r="H14" s="31">
        <v>130000</v>
      </c>
      <c r="I14" s="31">
        <v>2500</v>
      </c>
      <c r="J14" s="31">
        <v>0</v>
      </c>
      <c r="K14" s="32">
        <v>85304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2178019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39</v>
      </c>
      <c r="F15" s="30">
        <v>0</v>
      </c>
      <c r="G15" s="31">
        <v>0</v>
      </c>
      <c r="H15" s="31">
        <v>76066</v>
      </c>
      <c r="I15" s="31">
        <v>0</v>
      </c>
      <c r="J15" s="31">
        <v>0</v>
      </c>
      <c r="K15" s="32">
        <v>5324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81390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39</v>
      </c>
      <c r="F16" s="30">
        <v>0</v>
      </c>
      <c r="G16" s="31">
        <v>3511860</v>
      </c>
      <c r="H16" s="31">
        <v>0</v>
      </c>
      <c r="I16" s="31">
        <v>0</v>
      </c>
      <c r="J16" s="31">
        <v>0</v>
      </c>
      <c r="K16" s="32">
        <v>145376</v>
      </c>
      <c r="L16" s="33" t="s">
        <v>53</v>
      </c>
      <c r="M16" s="34">
        <v>95</v>
      </c>
      <c r="N16" s="34">
        <v>23</v>
      </c>
      <c r="O16" s="34">
        <v>51</v>
      </c>
      <c r="P16" s="34">
        <v>4</v>
      </c>
      <c r="Q16" s="34">
        <v>4</v>
      </c>
      <c r="R16" s="34">
        <v>0</v>
      </c>
      <c r="S16" s="34">
        <v>0</v>
      </c>
      <c r="T16" s="34">
        <v>0</v>
      </c>
      <c r="U16" s="35">
        <f t="shared" si="0"/>
        <v>177</v>
      </c>
      <c r="V16" s="36">
        <f t="shared" si="1"/>
        <v>3657236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39</v>
      </c>
      <c r="F17" s="30">
        <v>0</v>
      </c>
      <c r="G17" s="31">
        <v>8533188</v>
      </c>
      <c r="H17" s="31">
        <v>56497</v>
      </c>
      <c r="I17" s="31">
        <v>0</v>
      </c>
      <c r="J17" s="31">
        <v>0</v>
      </c>
      <c r="K17" s="32">
        <v>375446</v>
      </c>
      <c r="L17" s="33" t="s">
        <v>53</v>
      </c>
      <c r="M17" s="34">
        <v>5</v>
      </c>
      <c r="N17" s="34">
        <v>13</v>
      </c>
      <c r="O17" s="34">
        <v>181</v>
      </c>
      <c r="P17" s="34">
        <v>32</v>
      </c>
      <c r="Q17" s="34">
        <v>69</v>
      </c>
      <c r="R17" s="34">
        <v>10</v>
      </c>
      <c r="S17" s="34">
        <v>2</v>
      </c>
      <c r="T17" s="34">
        <v>0</v>
      </c>
      <c r="U17" s="35">
        <f t="shared" si="0"/>
        <v>312</v>
      </c>
      <c r="V17" s="36">
        <f t="shared" si="1"/>
        <v>8965131</v>
      </c>
    </row>
    <row r="18" spans="1:22" x14ac:dyDescent="0.45">
      <c r="A18" s="27" t="s">
        <v>31</v>
      </c>
      <c r="B18" s="27" t="s">
        <v>56</v>
      </c>
      <c r="C18" s="28" t="s">
        <v>57</v>
      </c>
      <c r="D18" s="28">
        <v>2024</v>
      </c>
      <c r="E18" s="29" t="s">
        <v>39</v>
      </c>
      <c r="F18" s="30">
        <v>0</v>
      </c>
      <c r="G18" s="31">
        <v>389376</v>
      </c>
      <c r="H18" s="31">
        <v>0</v>
      </c>
      <c r="I18" s="31">
        <v>0</v>
      </c>
      <c r="J18" s="31">
        <v>0</v>
      </c>
      <c r="K18" s="32">
        <v>15644</v>
      </c>
      <c r="L18" s="33" t="s">
        <v>53</v>
      </c>
      <c r="M18" s="34">
        <v>24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24</v>
      </c>
      <c r="V18" s="36">
        <f t="shared" si="1"/>
        <v>405020</v>
      </c>
    </row>
    <row r="19" spans="1:22" x14ac:dyDescent="0.45">
      <c r="A19" s="27" t="s">
        <v>31</v>
      </c>
      <c r="B19" s="27" t="s">
        <v>58</v>
      </c>
      <c r="C19" s="28" t="s">
        <v>59</v>
      </c>
      <c r="D19" s="28">
        <v>2024</v>
      </c>
      <c r="E19" s="29" t="s">
        <v>39</v>
      </c>
      <c r="F19" s="30">
        <v>0</v>
      </c>
      <c r="G19" s="31">
        <v>113568</v>
      </c>
      <c r="H19" s="31">
        <v>0</v>
      </c>
      <c r="I19" s="31">
        <v>0</v>
      </c>
      <c r="J19" s="31">
        <v>0</v>
      </c>
      <c r="K19" s="32">
        <v>4301</v>
      </c>
      <c r="L19" s="33" t="s">
        <v>53</v>
      </c>
      <c r="M19" s="34">
        <v>7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117869</v>
      </c>
    </row>
    <row r="20" spans="1:22" x14ac:dyDescent="0.45">
      <c r="A20" s="27" t="s">
        <v>31</v>
      </c>
      <c r="B20" s="27" t="s">
        <v>60</v>
      </c>
      <c r="C20" s="28" t="s">
        <v>61</v>
      </c>
      <c r="D20" s="28">
        <v>2024</v>
      </c>
      <c r="E20" s="29" t="s">
        <v>39</v>
      </c>
      <c r="F20" s="30">
        <v>0</v>
      </c>
      <c r="G20" s="31">
        <v>78072</v>
      </c>
      <c r="H20" s="31">
        <v>0</v>
      </c>
      <c r="I20" s="31">
        <v>0</v>
      </c>
      <c r="J20" s="31">
        <v>0</v>
      </c>
      <c r="K20" s="32">
        <v>1666</v>
      </c>
      <c r="L20" s="33" t="s">
        <v>53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2</v>
      </c>
      <c r="S20" s="34">
        <v>0</v>
      </c>
      <c r="T20" s="34">
        <v>0</v>
      </c>
      <c r="U20" s="35">
        <f t="shared" si="0"/>
        <v>2</v>
      </c>
      <c r="V20" s="36">
        <f t="shared" si="1"/>
        <v>79738</v>
      </c>
    </row>
    <row r="21" spans="1:22" x14ac:dyDescent="0.45">
      <c r="A21" s="27" t="s">
        <v>31</v>
      </c>
      <c r="B21" s="27" t="s">
        <v>62</v>
      </c>
      <c r="C21" s="28" t="s">
        <v>63</v>
      </c>
      <c r="D21" s="28">
        <v>2024</v>
      </c>
      <c r="E21" s="29" t="s">
        <v>39</v>
      </c>
      <c r="F21" s="30">
        <v>1499018</v>
      </c>
      <c r="G21" s="31">
        <v>0</v>
      </c>
      <c r="H21" s="31">
        <v>238689</v>
      </c>
      <c r="I21" s="31">
        <v>56830</v>
      </c>
      <c r="J21" s="31">
        <v>0</v>
      </c>
      <c r="K21" s="32">
        <v>103661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1898198</v>
      </c>
    </row>
    <row r="22" spans="1:22" x14ac:dyDescent="0.45">
      <c r="A22" s="27" t="s">
        <v>31</v>
      </c>
      <c r="B22" s="27" t="s">
        <v>64</v>
      </c>
      <c r="C22" s="28" t="s">
        <v>65</v>
      </c>
      <c r="D22" s="28">
        <v>2024</v>
      </c>
      <c r="E22" s="29" t="s">
        <v>39</v>
      </c>
      <c r="F22" s="30">
        <v>0</v>
      </c>
      <c r="G22" s="31">
        <v>421824</v>
      </c>
      <c r="H22" s="31">
        <v>0</v>
      </c>
      <c r="I22" s="31">
        <v>0</v>
      </c>
      <c r="J22" s="31">
        <v>0</v>
      </c>
      <c r="K22" s="32">
        <v>15546</v>
      </c>
      <c r="L22" s="33" t="s">
        <v>53</v>
      </c>
      <c r="M22" s="34">
        <v>26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26</v>
      </c>
      <c r="V22" s="36">
        <f t="shared" si="1"/>
        <v>437370</v>
      </c>
    </row>
    <row r="23" spans="1:22" x14ac:dyDescent="0.45">
      <c r="A23" s="27" t="s">
        <v>31</v>
      </c>
      <c r="B23" s="27" t="s">
        <v>66</v>
      </c>
      <c r="C23" s="28" t="s">
        <v>67</v>
      </c>
      <c r="D23" s="28">
        <v>2024</v>
      </c>
      <c r="E23" s="29" t="s">
        <v>39</v>
      </c>
      <c r="F23" s="30">
        <v>471891</v>
      </c>
      <c r="G23" s="31">
        <v>0</v>
      </c>
      <c r="H23" s="31">
        <v>80000</v>
      </c>
      <c r="I23" s="31">
        <v>0</v>
      </c>
      <c r="J23" s="31">
        <v>0</v>
      </c>
      <c r="K23" s="32">
        <v>23042</v>
      </c>
      <c r="L23" s="33" t="s">
        <v>34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574933</v>
      </c>
    </row>
    <row r="24" spans="1:22" x14ac:dyDescent="0.45">
      <c r="A24" s="27" t="s">
        <v>31</v>
      </c>
      <c r="B24" s="27" t="s">
        <v>68</v>
      </c>
      <c r="C24" s="28" t="s">
        <v>69</v>
      </c>
      <c r="D24" s="28">
        <v>2024</v>
      </c>
      <c r="E24" s="29" t="s">
        <v>39</v>
      </c>
      <c r="F24" s="30">
        <v>641352</v>
      </c>
      <c r="G24" s="31">
        <v>0</v>
      </c>
      <c r="H24" s="31">
        <v>109951</v>
      </c>
      <c r="I24" s="31">
        <v>15000</v>
      </c>
      <c r="J24" s="31">
        <v>0</v>
      </c>
      <c r="K24" s="32">
        <v>24839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791142</v>
      </c>
    </row>
    <row r="25" spans="1:22" x14ac:dyDescent="0.45">
      <c r="A25" s="27" t="s">
        <v>31</v>
      </c>
      <c r="B25" s="27" t="s">
        <v>70</v>
      </c>
      <c r="C25" s="28" t="s">
        <v>71</v>
      </c>
      <c r="D25" s="28">
        <v>2024</v>
      </c>
      <c r="E25" s="29" t="s">
        <v>39</v>
      </c>
      <c r="F25" s="30">
        <v>0</v>
      </c>
      <c r="G25" s="31">
        <v>64896</v>
      </c>
      <c r="H25" s="31">
        <v>0</v>
      </c>
      <c r="I25" s="31">
        <v>0</v>
      </c>
      <c r="J25" s="31">
        <v>0</v>
      </c>
      <c r="K25" s="32">
        <v>2607</v>
      </c>
      <c r="L25" s="33" t="s">
        <v>53</v>
      </c>
      <c r="M25" s="34">
        <v>4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4</v>
      </c>
      <c r="V25" s="36">
        <f t="shared" si="1"/>
        <v>67503</v>
      </c>
    </row>
    <row r="26" spans="1:22" x14ac:dyDescent="0.45">
      <c r="A26" s="27" t="s">
        <v>31</v>
      </c>
      <c r="B26" s="27" t="s">
        <v>72</v>
      </c>
      <c r="C26" s="28" t="s">
        <v>73</v>
      </c>
      <c r="D26" s="28">
        <v>2024</v>
      </c>
      <c r="E26" s="29" t="s">
        <v>39</v>
      </c>
      <c r="F26" s="30">
        <v>375762</v>
      </c>
      <c r="G26" s="31">
        <v>0</v>
      </c>
      <c r="H26" s="31">
        <v>66701</v>
      </c>
      <c r="I26" s="31">
        <v>20770</v>
      </c>
      <c r="J26" s="31">
        <v>0</v>
      </c>
      <c r="K26" s="32">
        <v>27055</v>
      </c>
      <c r="L26" s="33" t="s">
        <v>34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490288</v>
      </c>
    </row>
    <row r="27" spans="1:22" x14ac:dyDescent="0.45">
      <c r="A27" s="27" t="s">
        <v>31</v>
      </c>
      <c r="B27" s="27" t="s">
        <v>74</v>
      </c>
      <c r="C27" s="28" t="s">
        <v>75</v>
      </c>
      <c r="D27" s="28">
        <v>2024</v>
      </c>
      <c r="E27" s="29" t="s">
        <v>39</v>
      </c>
      <c r="F27" s="30">
        <v>225496</v>
      </c>
      <c r="G27" s="31">
        <v>0</v>
      </c>
      <c r="H27" s="31">
        <v>61009</v>
      </c>
      <c r="I27" s="31">
        <v>0</v>
      </c>
      <c r="J27" s="31">
        <v>0</v>
      </c>
      <c r="K27" s="32">
        <v>12751</v>
      </c>
      <c r="L27" s="33" t="s">
        <v>34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299256</v>
      </c>
    </row>
    <row r="28" spans="1:22" x14ac:dyDescent="0.45">
      <c r="A28" s="27" t="s">
        <v>31</v>
      </c>
      <c r="B28" s="27" t="s">
        <v>76</v>
      </c>
      <c r="C28" s="28" t="s">
        <v>77</v>
      </c>
      <c r="D28" s="28">
        <v>2024</v>
      </c>
      <c r="E28" s="29" t="s">
        <v>39</v>
      </c>
      <c r="F28" s="30">
        <v>534499</v>
      </c>
      <c r="G28" s="31">
        <v>0</v>
      </c>
      <c r="H28" s="31">
        <v>96766</v>
      </c>
      <c r="I28" s="31">
        <v>75081</v>
      </c>
      <c r="J28" s="31">
        <v>0</v>
      </c>
      <c r="K28" s="32">
        <v>31398</v>
      </c>
      <c r="L28" s="33" t="s">
        <v>34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737744</v>
      </c>
    </row>
    <row r="29" spans="1:22" x14ac:dyDescent="0.45">
      <c r="A29" s="27" t="s">
        <v>31</v>
      </c>
      <c r="B29" s="27" t="s">
        <v>78</v>
      </c>
      <c r="C29" s="28" t="s">
        <v>79</v>
      </c>
      <c r="D29" s="28">
        <v>2024</v>
      </c>
      <c r="E29" s="29" t="s">
        <v>39</v>
      </c>
      <c r="F29" s="30">
        <v>0</v>
      </c>
      <c r="G29" s="31">
        <v>86544</v>
      </c>
      <c r="H29" s="31">
        <v>0</v>
      </c>
      <c r="I29" s="31">
        <v>0</v>
      </c>
      <c r="J29" s="31">
        <v>0</v>
      </c>
      <c r="K29" s="32">
        <v>3478</v>
      </c>
      <c r="L29" s="33" t="s">
        <v>53</v>
      </c>
      <c r="M29" s="34">
        <v>0</v>
      </c>
      <c r="N29" s="34">
        <v>4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4</v>
      </c>
      <c r="V29" s="36">
        <f t="shared" si="1"/>
        <v>90022</v>
      </c>
    </row>
    <row r="30" spans="1:22" x14ac:dyDescent="0.45">
      <c r="A30" s="27" t="s">
        <v>31</v>
      </c>
      <c r="B30" s="27" t="s">
        <v>80</v>
      </c>
      <c r="C30" s="28" t="s">
        <v>81</v>
      </c>
      <c r="D30" s="28">
        <v>2024</v>
      </c>
      <c r="E30" s="29" t="s">
        <v>39</v>
      </c>
      <c r="F30" s="30">
        <v>1376401</v>
      </c>
      <c r="G30" s="31">
        <v>0</v>
      </c>
      <c r="H30" s="31">
        <v>204967</v>
      </c>
      <c r="I30" s="31">
        <v>70641</v>
      </c>
      <c r="J30" s="31">
        <v>0</v>
      </c>
      <c r="K30" s="32">
        <v>82777</v>
      </c>
      <c r="L30" s="33" t="s">
        <v>34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1734786</v>
      </c>
    </row>
    <row r="31" spans="1:22" x14ac:dyDescent="0.45">
      <c r="A31" s="27" t="s">
        <v>31</v>
      </c>
      <c r="B31" s="27" t="s">
        <v>82</v>
      </c>
      <c r="C31" s="28" t="s">
        <v>83</v>
      </c>
      <c r="D31" s="28">
        <v>2024</v>
      </c>
      <c r="E31" s="29" t="s">
        <v>39</v>
      </c>
      <c r="F31" s="30">
        <v>0</v>
      </c>
      <c r="G31" s="31">
        <v>286308</v>
      </c>
      <c r="H31" s="31">
        <v>289082</v>
      </c>
      <c r="I31" s="31">
        <v>0</v>
      </c>
      <c r="J31" s="31">
        <v>0</v>
      </c>
      <c r="K31" s="32">
        <v>32028</v>
      </c>
      <c r="L31" s="33" t="s">
        <v>53</v>
      </c>
      <c r="M31" s="34">
        <v>0</v>
      </c>
      <c r="N31" s="34">
        <v>0</v>
      </c>
      <c r="O31" s="34">
        <v>0</v>
      </c>
      <c r="P31" s="34">
        <v>5</v>
      </c>
      <c r="Q31" s="34">
        <v>4</v>
      </c>
      <c r="R31" s="34">
        <v>0</v>
      </c>
      <c r="S31" s="34">
        <v>0</v>
      </c>
      <c r="T31" s="34">
        <v>0</v>
      </c>
      <c r="U31" s="35">
        <f t="shared" si="0"/>
        <v>9</v>
      </c>
      <c r="V31" s="36">
        <f t="shared" si="1"/>
        <v>607418</v>
      </c>
    </row>
    <row r="32" spans="1:22" x14ac:dyDescent="0.45">
      <c r="A32" s="27" t="s">
        <v>31</v>
      </c>
      <c r="B32" s="27" t="s">
        <v>84</v>
      </c>
      <c r="C32" s="28" t="s">
        <v>85</v>
      </c>
      <c r="D32" s="28">
        <v>2024</v>
      </c>
      <c r="E32" s="29" t="s">
        <v>86</v>
      </c>
      <c r="F32" s="30">
        <v>0</v>
      </c>
      <c r="G32" s="31">
        <v>0</v>
      </c>
      <c r="H32" s="31">
        <v>206889</v>
      </c>
      <c r="I32" s="31">
        <v>0</v>
      </c>
      <c r="J32" s="31">
        <v>0</v>
      </c>
      <c r="K32" s="32">
        <v>14482</v>
      </c>
      <c r="L32" s="33" t="s">
        <v>34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221371</v>
      </c>
    </row>
    <row r="33" spans="1:22" x14ac:dyDescent="0.45">
      <c r="A33" s="27" t="s">
        <v>31</v>
      </c>
      <c r="B33" s="27" t="s">
        <v>87</v>
      </c>
      <c r="C33" s="28" t="s">
        <v>88</v>
      </c>
      <c r="D33" s="28">
        <v>2024</v>
      </c>
      <c r="E33" s="29" t="s">
        <v>86</v>
      </c>
      <c r="F33" s="30">
        <v>0</v>
      </c>
      <c r="G33" s="31">
        <v>0</v>
      </c>
      <c r="H33" s="31">
        <v>257814</v>
      </c>
      <c r="I33" s="31">
        <v>0</v>
      </c>
      <c r="J33" s="31">
        <v>0</v>
      </c>
      <c r="K33" s="32">
        <v>14000</v>
      </c>
      <c r="L33" s="33" t="s">
        <v>34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271814</v>
      </c>
    </row>
    <row r="34" spans="1:22" x14ac:dyDescent="0.45">
      <c r="A34" s="27" t="s">
        <v>31</v>
      </c>
      <c r="B34" s="27" t="s">
        <v>89</v>
      </c>
      <c r="C34" s="28" t="s">
        <v>90</v>
      </c>
      <c r="D34" s="28">
        <v>2024</v>
      </c>
      <c r="E34" s="29" t="s">
        <v>39</v>
      </c>
      <c r="F34" s="30">
        <v>0</v>
      </c>
      <c r="G34" s="31">
        <v>0</v>
      </c>
      <c r="H34" s="31">
        <v>621130</v>
      </c>
      <c r="I34" s="31">
        <v>0</v>
      </c>
      <c r="J34" s="31">
        <v>0</v>
      </c>
      <c r="K34" s="32">
        <v>43479</v>
      </c>
      <c r="L34" s="33" t="s">
        <v>34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664609</v>
      </c>
    </row>
    <row r="35" spans="1:22" x14ac:dyDescent="0.45">
      <c r="A35" s="27" t="s">
        <v>31</v>
      </c>
      <c r="B35" s="27" t="s">
        <v>91</v>
      </c>
      <c r="C35" s="28" t="s">
        <v>92</v>
      </c>
      <c r="D35" s="28">
        <v>2024</v>
      </c>
      <c r="E35" s="29" t="s">
        <v>39</v>
      </c>
      <c r="F35" s="30">
        <v>0</v>
      </c>
      <c r="G35" s="31">
        <v>946716</v>
      </c>
      <c r="H35" s="31">
        <v>1061324</v>
      </c>
      <c r="I35" s="31">
        <v>0</v>
      </c>
      <c r="J35" s="31">
        <v>0</v>
      </c>
      <c r="K35" s="32">
        <v>112336</v>
      </c>
      <c r="L35" s="33" t="s">
        <v>40</v>
      </c>
      <c r="M35" s="34">
        <v>9</v>
      </c>
      <c r="N35" s="34">
        <v>38</v>
      </c>
      <c r="O35" s="34">
        <v>36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83</v>
      </c>
      <c r="V35" s="36">
        <f t="shared" si="1"/>
        <v>2120376</v>
      </c>
    </row>
    <row r="36" spans="1:22" x14ac:dyDescent="0.45">
      <c r="A36" s="27" t="s">
        <v>31</v>
      </c>
      <c r="B36" s="27" t="s">
        <v>93</v>
      </c>
      <c r="C36" s="28" t="s">
        <v>94</v>
      </c>
      <c r="D36" s="28">
        <v>2024</v>
      </c>
      <c r="E36" s="29" t="s">
        <v>39</v>
      </c>
      <c r="F36" s="30">
        <v>0</v>
      </c>
      <c r="G36" s="31">
        <v>3960</v>
      </c>
      <c r="H36" s="31">
        <v>313751</v>
      </c>
      <c r="I36" s="31">
        <v>0</v>
      </c>
      <c r="J36" s="31">
        <v>0</v>
      </c>
      <c r="K36" s="32">
        <v>22238</v>
      </c>
      <c r="L36" s="33" t="s">
        <v>53</v>
      </c>
      <c r="M36" s="34">
        <v>15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15</v>
      </c>
      <c r="V36" s="36">
        <f t="shared" si="1"/>
        <v>339949</v>
      </c>
    </row>
    <row r="37" spans="1:22" x14ac:dyDescent="0.45">
      <c r="A37" s="27" t="s">
        <v>31</v>
      </c>
      <c r="B37" s="27" t="s">
        <v>95</v>
      </c>
      <c r="C37" s="28" t="s">
        <v>96</v>
      </c>
      <c r="D37" s="28">
        <v>2024</v>
      </c>
      <c r="E37" s="29" t="s">
        <v>86</v>
      </c>
      <c r="F37" s="30">
        <v>0</v>
      </c>
      <c r="G37" s="31">
        <v>0</v>
      </c>
      <c r="H37" s="31">
        <v>730908</v>
      </c>
      <c r="I37" s="31">
        <v>0</v>
      </c>
      <c r="J37" s="31">
        <v>0</v>
      </c>
      <c r="K37" s="32">
        <v>53174</v>
      </c>
      <c r="L37" s="33" t="s">
        <v>34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784082</v>
      </c>
    </row>
    <row r="38" spans="1:22" x14ac:dyDescent="0.45">
      <c r="A38" s="27" t="s">
        <v>31</v>
      </c>
      <c r="B38" s="27" t="s">
        <v>97</v>
      </c>
      <c r="C38" s="28" t="s">
        <v>98</v>
      </c>
      <c r="D38" s="28">
        <v>2024</v>
      </c>
      <c r="E38" s="29" t="s">
        <v>86</v>
      </c>
      <c r="F38" s="30">
        <v>0</v>
      </c>
      <c r="G38" s="31">
        <v>0</v>
      </c>
      <c r="H38" s="31">
        <v>364373</v>
      </c>
      <c r="I38" s="31">
        <v>0</v>
      </c>
      <c r="J38" s="31">
        <v>0</v>
      </c>
      <c r="K38" s="32">
        <v>25506</v>
      </c>
      <c r="L38" s="33" t="s">
        <v>34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389879</v>
      </c>
    </row>
    <row r="39" spans="1:22" x14ac:dyDescent="0.45">
      <c r="A39" s="27" t="s">
        <v>31</v>
      </c>
      <c r="B39" s="27" t="s">
        <v>99</v>
      </c>
      <c r="C39" s="28" t="s">
        <v>100</v>
      </c>
      <c r="D39" s="28">
        <v>2024</v>
      </c>
      <c r="E39" s="29" t="s">
        <v>39</v>
      </c>
      <c r="F39" s="30">
        <v>0</v>
      </c>
      <c r="G39" s="31">
        <v>575508</v>
      </c>
      <c r="H39" s="31">
        <v>599789</v>
      </c>
      <c r="I39" s="31">
        <v>0</v>
      </c>
      <c r="J39" s="31">
        <v>0</v>
      </c>
      <c r="K39" s="32">
        <v>70021</v>
      </c>
      <c r="L39" s="33" t="s">
        <v>53</v>
      </c>
      <c r="M39" s="34">
        <v>14</v>
      </c>
      <c r="N39" s="34">
        <v>15</v>
      </c>
      <c r="O39" s="34">
        <v>1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30</v>
      </c>
      <c r="V39" s="36">
        <f t="shared" si="1"/>
        <v>1245318</v>
      </c>
    </row>
    <row r="40" spans="1:22" x14ac:dyDescent="0.45">
      <c r="A40" s="27" t="s">
        <v>31</v>
      </c>
      <c r="B40" s="27" t="s">
        <v>101</v>
      </c>
      <c r="C40" s="28" t="s">
        <v>102</v>
      </c>
      <c r="D40" s="28">
        <v>2024</v>
      </c>
      <c r="E40" s="29" t="s">
        <v>103</v>
      </c>
      <c r="F40" s="30">
        <v>0</v>
      </c>
      <c r="G40" s="31">
        <v>136404</v>
      </c>
      <c r="H40" s="31">
        <v>284996</v>
      </c>
      <c r="I40" s="31">
        <v>0</v>
      </c>
      <c r="J40" s="31">
        <v>0</v>
      </c>
      <c r="K40" s="32">
        <v>26530</v>
      </c>
      <c r="L40" s="33" t="s">
        <v>53</v>
      </c>
      <c r="M40" s="34">
        <v>0</v>
      </c>
      <c r="N40" s="34">
        <v>3</v>
      </c>
      <c r="O40" s="34">
        <v>3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6</v>
      </c>
      <c r="V40" s="36">
        <f t="shared" si="1"/>
        <v>447930</v>
      </c>
    </row>
    <row r="41" spans="1:22" x14ac:dyDescent="0.45">
      <c r="A41" s="27" t="s">
        <v>31</v>
      </c>
      <c r="B41" s="27" t="s">
        <v>104</v>
      </c>
      <c r="C41" s="28" t="s">
        <v>105</v>
      </c>
      <c r="D41" s="28">
        <v>2024</v>
      </c>
      <c r="E41" s="29" t="s">
        <v>39</v>
      </c>
      <c r="F41" s="30">
        <v>0</v>
      </c>
      <c r="G41" s="31">
        <v>162240</v>
      </c>
      <c r="H41" s="31">
        <v>78359</v>
      </c>
      <c r="I41" s="31">
        <v>0</v>
      </c>
      <c r="J41" s="31">
        <v>0</v>
      </c>
      <c r="K41" s="32">
        <v>13381</v>
      </c>
      <c r="L41" s="33" t="s">
        <v>53</v>
      </c>
      <c r="M41" s="34">
        <v>10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10</v>
      </c>
      <c r="V41" s="36">
        <f t="shared" si="1"/>
        <v>253980</v>
      </c>
    </row>
    <row r="42" spans="1:22" x14ac:dyDescent="0.45">
      <c r="A42" s="27" t="s">
        <v>31</v>
      </c>
      <c r="B42" s="27" t="s">
        <v>101</v>
      </c>
      <c r="C42" s="28" t="s">
        <v>106</v>
      </c>
      <c r="D42" s="28">
        <v>2024</v>
      </c>
      <c r="E42" s="29" t="s">
        <v>39</v>
      </c>
      <c r="F42" s="30">
        <v>0</v>
      </c>
      <c r="G42" s="31">
        <v>411048</v>
      </c>
      <c r="H42" s="31">
        <v>224011</v>
      </c>
      <c r="I42" s="31">
        <v>0</v>
      </c>
      <c r="J42" s="31">
        <v>0</v>
      </c>
      <c r="K42" s="32">
        <v>36387</v>
      </c>
      <c r="L42" s="33" t="s">
        <v>53</v>
      </c>
      <c r="M42" s="34">
        <v>0</v>
      </c>
      <c r="N42" s="34">
        <v>0</v>
      </c>
      <c r="O42" s="34">
        <v>10</v>
      </c>
      <c r="P42" s="34">
        <v>6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16</v>
      </c>
      <c r="V42" s="36">
        <f t="shared" si="1"/>
        <v>671446</v>
      </c>
    </row>
    <row r="43" spans="1:22" x14ac:dyDescent="0.45">
      <c r="A43" s="27" t="s">
        <v>31</v>
      </c>
      <c r="B43" s="27" t="s">
        <v>107</v>
      </c>
      <c r="C43" s="28" t="s">
        <v>108</v>
      </c>
      <c r="D43" s="28">
        <v>2024</v>
      </c>
      <c r="E43" s="29" t="s">
        <v>39</v>
      </c>
      <c r="F43" s="30">
        <v>0</v>
      </c>
      <c r="G43" s="31">
        <v>95328</v>
      </c>
      <c r="H43" s="31">
        <v>41092</v>
      </c>
      <c r="I43" s="31">
        <v>0</v>
      </c>
      <c r="J43" s="31">
        <v>0</v>
      </c>
      <c r="K43" s="32">
        <v>8074</v>
      </c>
      <c r="L43" s="33" t="s">
        <v>53</v>
      </c>
      <c r="M43" s="34">
        <v>0</v>
      </c>
      <c r="N43" s="34">
        <v>0</v>
      </c>
      <c r="O43" s="34">
        <v>4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4</v>
      </c>
      <c r="V43" s="36">
        <f t="shared" si="1"/>
        <v>144494</v>
      </c>
    </row>
    <row r="44" spans="1:22" x14ac:dyDescent="0.45">
      <c r="A44" s="27" t="s">
        <v>31</v>
      </c>
      <c r="B44" s="27" t="s">
        <v>109</v>
      </c>
      <c r="C44" s="28" t="s">
        <v>110</v>
      </c>
      <c r="D44" s="28">
        <v>2024</v>
      </c>
      <c r="E44" s="29" t="s">
        <v>103</v>
      </c>
      <c r="F44" s="30">
        <v>311832</v>
      </c>
      <c r="G44" s="31">
        <v>715668</v>
      </c>
      <c r="H44" s="31">
        <v>227525</v>
      </c>
      <c r="I44" s="31">
        <v>0</v>
      </c>
      <c r="J44" s="31">
        <v>0</v>
      </c>
      <c r="K44" s="32">
        <v>86531</v>
      </c>
      <c r="L44" s="33" t="s">
        <v>53</v>
      </c>
      <c r="M44" s="34">
        <v>0</v>
      </c>
      <c r="N44" s="34">
        <v>0</v>
      </c>
      <c r="O44" s="34">
        <v>7</v>
      </c>
      <c r="P44" s="34">
        <v>14</v>
      </c>
      <c r="Q44" s="34">
        <v>3</v>
      </c>
      <c r="R44" s="34">
        <v>1</v>
      </c>
      <c r="S44" s="34">
        <v>0</v>
      </c>
      <c r="T44" s="34">
        <v>0</v>
      </c>
      <c r="U44" s="35">
        <f t="shared" si="0"/>
        <v>25</v>
      </c>
      <c r="V44" s="36">
        <f t="shared" si="1"/>
        <v>1341556</v>
      </c>
    </row>
    <row r="45" spans="1:22" x14ac:dyDescent="0.45">
      <c r="A45" s="27" t="s">
        <v>31</v>
      </c>
      <c r="B45" s="27" t="s">
        <v>111</v>
      </c>
      <c r="C45" s="28" t="s">
        <v>112</v>
      </c>
      <c r="D45" s="28">
        <v>2024</v>
      </c>
      <c r="E45" s="29" t="s">
        <v>103</v>
      </c>
      <c r="F45" s="30">
        <v>0</v>
      </c>
      <c r="G45" s="31">
        <v>461244</v>
      </c>
      <c r="H45" s="31">
        <v>185583</v>
      </c>
      <c r="I45" s="31">
        <v>0</v>
      </c>
      <c r="J45" s="31">
        <v>0</v>
      </c>
      <c r="K45" s="32">
        <v>39361</v>
      </c>
      <c r="L45" s="33" t="s">
        <v>53</v>
      </c>
      <c r="M45" s="34">
        <v>8</v>
      </c>
      <c r="N45" s="34">
        <v>1</v>
      </c>
      <c r="O45" s="34">
        <v>13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22</v>
      </c>
      <c r="V45" s="36">
        <f t="shared" si="1"/>
        <v>686188</v>
      </c>
    </row>
    <row r="46" spans="1:22" x14ac:dyDescent="0.45">
      <c r="A46" s="27" t="s">
        <v>31</v>
      </c>
      <c r="B46" s="27" t="s">
        <v>113</v>
      </c>
      <c r="C46" s="28" t="s">
        <v>114</v>
      </c>
      <c r="D46" s="28">
        <v>2024</v>
      </c>
      <c r="E46" s="29" t="s">
        <v>103</v>
      </c>
      <c r="F46" s="30">
        <v>0</v>
      </c>
      <c r="G46" s="31">
        <v>428976</v>
      </c>
      <c r="H46" s="31">
        <v>145530</v>
      </c>
      <c r="I46" s="31">
        <v>34560</v>
      </c>
      <c r="J46" s="31">
        <v>0</v>
      </c>
      <c r="K46" s="32">
        <v>30997</v>
      </c>
      <c r="L46" s="33" t="s">
        <v>53</v>
      </c>
      <c r="M46" s="34">
        <v>0</v>
      </c>
      <c r="N46" s="34">
        <v>0</v>
      </c>
      <c r="O46" s="34">
        <v>18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18</v>
      </c>
      <c r="V46" s="36">
        <f t="shared" si="1"/>
        <v>640063</v>
      </c>
    </row>
    <row r="47" spans="1:22" x14ac:dyDescent="0.45">
      <c r="A47" s="27" t="s">
        <v>31</v>
      </c>
      <c r="B47" s="27" t="s">
        <v>115</v>
      </c>
      <c r="C47" s="28" t="s">
        <v>116</v>
      </c>
      <c r="D47" s="28">
        <v>2024</v>
      </c>
      <c r="E47" s="29" t="s">
        <v>39</v>
      </c>
      <c r="F47" s="30">
        <v>0</v>
      </c>
      <c r="G47" s="31">
        <v>633432</v>
      </c>
      <c r="H47" s="31">
        <v>171595</v>
      </c>
      <c r="I47" s="31">
        <v>0</v>
      </c>
      <c r="J47" s="31">
        <v>0</v>
      </c>
      <c r="K47" s="32">
        <v>52770</v>
      </c>
      <c r="L47" s="33" t="s">
        <v>53</v>
      </c>
      <c r="M47" s="34">
        <v>1</v>
      </c>
      <c r="N47" s="34">
        <v>0</v>
      </c>
      <c r="O47" s="34">
        <v>6</v>
      </c>
      <c r="P47" s="34">
        <v>14</v>
      </c>
      <c r="Q47" s="34">
        <v>2</v>
      </c>
      <c r="R47" s="34">
        <v>0</v>
      </c>
      <c r="S47" s="34">
        <v>0</v>
      </c>
      <c r="T47" s="34">
        <v>0</v>
      </c>
      <c r="U47" s="35">
        <f t="shared" si="0"/>
        <v>23</v>
      </c>
      <c r="V47" s="36">
        <f t="shared" si="1"/>
        <v>857797</v>
      </c>
    </row>
    <row r="48" spans="1:22" x14ac:dyDescent="0.45">
      <c r="A48" s="27" t="s">
        <v>31</v>
      </c>
      <c r="B48" s="27" t="s">
        <v>117</v>
      </c>
      <c r="C48" s="28" t="s">
        <v>118</v>
      </c>
      <c r="D48" s="28">
        <v>2024</v>
      </c>
      <c r="E48" s="29" t="s">
        <v>39</v>
      </c>
      <c r="F48" s="30">
        <v>0</v>
      </c>
      <c r="G48" s="31">
        <v>973620</v>
      </c>
      <c r="H48" s="31">
        <v>552500</v>
      </c>
      <c r="I48" s="31">
        <v>0</v>
      </c>
      <c r="J48" s="31">
        <v>0</v>
      </c>
      <c r="K48" s="32">
        <v>144782</v>
      </c>
      <c r="L48" s="33" t="s">
        <v>53</v>
      </c>
      <c r="M48" s="34">
        <v>0</v>
      </c>
      <c r="N48" s="34">
        <v>45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45</v>
      </c>
      <c r="V48" s="36">
        <f t="shared" si="1"/>
        <v>1670902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</sheetData>
  <autoFilter ref="A8:V8" xr:uid="{32F6FF7E-7802-4731-A040-A6592082DC8F}"/>
  <conditionalFormatting sqref="D9:D58">
    <cfRule type="expression" dxfId="2" priority="1">
      <formula>OR($D9&gt;2024,AND($D9&lt;2024,$D9&lt;&gt;""))</formula>
    </cfRule>
  </conditionalFormatting>
  <conditionalFormatting sqref="V9:V5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8" xr:uid="{AF30AF36-1084-4F64-9247-07D979D76E04}">
      <formula1>"N/A, FMR, Actual Rent"</formula1>
    </dataValidation>
    <dataValidation type="list" allowBlank="1" showInputMessage="1" showErrorMessage="1" sqref="E9:E58" xr:uid="{01B3E63A-E42F-4F22-8AF5-C158D00698C4}">
      <formula1>"PH, TH, Joint TH &amp; PH-RRH, HMIS, SSO, TRA, PRA, SRA, S+C/SRO"</formula1>
    </dataValidation>
    <dataValidation allowBlank="1" showErrorMessage="1" sqref="A8:V8" xr:uid="{01C184F6-B69C-4AA2-9A0A-D8D3F4BB6C0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2023-08-08T18:24:49Z</dcterms:created>
  <dcterms:modified xsi:type="dcterms:W3CDTF">2023-08-10T14:16:43Z</dcterms:modified>
</cp:coreProperties>
</file>