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\\mac\home\Library\CloudStorage\OneDrive-USDepartmentofHousingandUrbanDevelopment\OneDR\2023 Reports\2023 GIW\GIW Dev Files\2023 GIW Data Universe - Ready to split.xlsx 2023-05-19 10-09-25\Subfolder\"/>
    </mc:Choice>
  </mc:AlternateContent>
  <xr:revisionPtr revIDLastSave="0" documentId="13_ncr:1_{7B69DD12-E282-4DB1-A423-E44F747A460E}" xr6:coauthVersionLast="47" xr6:coauthVersionMax="47" xr10:uidLastSave="{00000000-0000-0000-0000-000000000000}"/>
  <bookViews>
    <workbookView xWindow="1103" yWindow="1103" windowWidth="19237" windowHeight="11220" xr2:uid="{555BD449-4F24-43E6-ADB3-948E52EF0588}"/>
  </bookViews>
  <sheets>
    <sheet name="FY 2023 GIW" sheetId="1" r:id="rId1"/>
  </sheets>
  <definedNames>
    <definedName name="_xlnm._FilterDatabase" localSheetId="0" hidden="1">'FY 2023 GIW'!$A$8:$V$8</definedName>
    <definedName name="_xlnm.Print_Titles" localSheetId="0">'FY 2023 GIW'!$7:$8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V29" i="1" l="1"/>
  <c r="U29" i="1"/>
  <c r="V28" i="1"/>
  <c r="U28" i="1"/>
  <c r="V27" i="1"/>
  <c r="U27" i="1"/>
  <c r="V26" i="1"/>
  <c r="U26" i="1"/>
  <c r="V25" i="1"/>
  <c r="U25" i="1"/>
  <c r="V24" i="1"/>
  <c r="U24" i="1"/>
  <c r="V23" i="1"/>
  <c r="U23" i="1"/>
  <c r="V22" i="1"/>
  <c r="U22" i="1"/>
  <c r="V21" i="1"/>
  <c r="U21" i="1"/>
  <c r="V20" i="1"/>
  <c r="U20" i="1"/>
  <c r="V19" i="1"/>
  <c r="U19" i="1"/>
  <c r="V18" i="1"/>
  <c r="U18" i="1"/>
  <c r="V17" i="1"/>
  <c r="U17" i="1"/>
  <c r="V16" i="1"/>
  <c r="U16" i="1"/>
  <c r="V15" i="1"/>
  <c r="U15" i="1"/>
  <c r="V14" i="1"/>
  <c r="U14" i="1"/>
  <c r="V13" i="1"/>
  <c r="U13" i="1"/>
  <c r="V12" i="1"/>
  <c r="U12" i="1"/>
  <c r="V11" i="1"/>
  <c r="U11" i="1"/>
  <c r="V10" i="1"/>
  <c r="U10" i="1"/>
  <c r="V9" i="1"/>
  <c r="B5" i="1" s="1"/>
  <c r="U9" i="1"/>
</calcChain>
</file>

<file path=xl/sharedStrings.xml><?xml version="1.0" encoding="utf-8"?>
<sst xmlns="http://schemas.openxmlformats.org/spreadsheetml/2006/main" count="89" uniqueCount="66">
  <si>
    <t>Field Office:</t>
  </si>
  <si>
    <t>CoC Number:</t>
  </si>
  <si>
    <t>CoC Name:</t>
  </si>
  <si>
    <t>CA Name:</t>
  </si>
  <si>
    <r>
      <t xml:space="preserve">CoC's ARD </t>
    </r>
    <r>
      <rPr>
        <b/>
        <sz val="11"/>
        <color indexed="10"/>
        <rFont val="Calibri"/>
        <family val="2"/>
        <scheme val="minor"/>
      </rPr>
      <t>(Estimated)</t>
    </r>
    <r>
      <rPr>
        <b/>
        <sz val="11"/>
        <rFont val="Calibri"/>
        <family val="2"/>
        <scheme val="minor"/>
      </rPr>
      <t>:</t>
    </r>
  </si>
  <si>
    <t>Applicant and Project Information</t>
  </si>
  <si>
    <t>Current Budget Line Item Amounts</t>
  </si>
  <si>
    <t>Unit Configuration</t>
  </si>
  <si>
    <t>Applicant Name</t>
  </si>
  <si>
    <t>Project Name</t>
  </si>
  <si>
    <t>Grant Number</t>
  </si>
  <si>
    <t>Expiration Year</t>
  </si>
  <si>
    <r>
      <rPr>
        <b/>
        <sz val="11"/>
        <rFont val="Calibri"/>
        <family val="2"/>
        <scheme val="minor"/>
      </rPr>
      <t>Project Component</t>
    </r>
    <r>
      <rPr>
        <sz val="11"/>
        <rFont val="Calibri"/>
        <family val="2"/>
        <scheme val="minor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</si>
  <si>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Leasing</t>
  </si>
  <si>
    <t>Rental Assistance</t>
  </si>
  <si>
    <t>Supportive Services</t>
  </si>
  <si>
    <t>Operating Costs</t>
  </si>
  <si>
    <t>HMIS</t>
  </si>
  <si>
    <t>Admin</t>
  </si>
  <si>
    <t>FMR or Actual Rent</t>
  </si>
  <si>
    <t>SRO Units</t>
  </si>
  <si>
    <t>0 BR Units</t>
  </si>
  <si>
    <t>1 BR Units</t>
  </si>
  <si>
    <t>2 BR Units</t>
  </si>
  <si>
    <t>3 BR Units</t>
  </si>
  <si>
    <t>4 BR Units</t>
  </si>
  <si>
    <t>5 BR Units</t>
  </si>
  <si>
    <t>6+ BR Units</t>
  </si>
  <si>
    <t>Total Units</t>
  </si>
  <si>
    <t xml:space="preserve">Total ARA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</si>
  <si>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LA-500</t>
  </si>
  <si>
    <t>Faith House, Inc.</t>
  </si>
  <si>
    <t>Transitional Housing - Domestic Violence FY2022</t>
  </si>
  <si>
    <t>LA0006L6H002215</t>
  </si>
  <si>
    <t>TH</t>
  </si>
  <si>
    <t/>
  </si>
  <si>
    <t>New Orleans</t>
  </si>
  <si>
    <t>Lafayette/Acadiana Regional CoC</t>
  </si>
  <si>
    <t>Acadiana Regional Coalition on Homelessness and Housing, Inc.</t>
  </si>
  <si>
    <t>Catholic Charities of Acadiana, Inc.</t>
  </si>
  <si>
    <t>Catholic Charities of Acadiana HMIS Dedicated Project</t>
  </si>
  <si>
    <t>LA0007L6H002215</t>
  </si>
  <si>
    <t>Acadiana C.A.R.E.S., Inc</t>
  </si>
  <si>
    <t>Permanent Supportive Housing for Homeless Persons w/Disabilities – HIV</t>
  </si>
  <si>
    <t>LA0015L6H002215</t>
  </si>
  <si>
    <t>PH</t>
  </si>
  <si>
    <t>Catholic Charities of Acadiana Coordinated Entry Project</t>
  </si>
  <si>
    <t>LA0023L6H002215</t>
  </si>
  <si>
    <t>SSO</t>
  </si>
  <si>
    <t>Permanent Housing - Domestic Violence FY2022</t>
  </si>
  <si>
    <t>LA0170L6H002211</t>
  </si>
  <si>
    <t>Permanent Supportive Housing for Homeless Persons w/Disabilities-ACEX</t>
  </si>
  <si>
    <t>LA0181L6H002211</t>
  </si>
  <si>
    <t>Catholic Charities of Acadiana PSH</t>
  </si>
  <si>
    <t>LA0219L6H002209</t>
  </si>
  <si>
    <t>Acadiana Outreach Center, Inc.</t>
  </si>
  <si>
    <t>Rapid Rehousing FY2022</t>
  </si>
  <si>
    <t>LA0268L6H002206</t>
  </si>
  <si>
    <t>FMR</t>
  </si>
  <si>
    <t>THRR/FY2022</t>
  </si>
  <si>
    <t>LA0294L6H002205</t>
  </si>
  <si>
    <t>Joint TH &amp; PH-RRH</t>
  </si>
  <si>
    <t>Domestic Violence - SSO/CE FY 2022</t>
  </si>
  <si>
    <t>LA0314L6H002204</t>
  </si>
  <si>
    <t>Catholic Charities of Acadiana PSH 2020</t>
  </si>
  <si>
    <t>LA0337L6H002203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</si>
</sst>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&quot;$&quot;#,##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1"/>
      <color indexed="1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rgb="FF000000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  <border>
      <left style="thin">
        <color auto="1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7">
    <xf numFmtId="0" fontId="0" fillId="0" borderId="0" xfId="0"/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0" fontId="4" fillId="0" borderId="2" xfId="0" applyFont="1" applyBorder="1" applyAlignment="1" applyProtection="1">
      <alignment horizontal="left" vertical="center" indent="2"/>
      <protection hidden="1"/>
    </xf>
    <xf numFmtId="0" fontId="0" fillId="0" borderId="3" xfId="0" applyBorder="1"/>
    <xf numFmtId="0" fontId="0" fillId="0" borderId="4" xfId="0" applyBorder="1"/>
    <xf numFmtId="0" fontId="3" fillId="2" borderId="5" xfId="0" applyFont="1" applyFill="1" applyBorder="1" applyAlignment="1" applyProtection="1">
      <alignment horizontal="center" vertical="center" wrapText="1"/>
      <protection locked="0"/>
    </xf>
    <xf numFmtId="164" fontId="3" fillId="3" borderId="6" xfId="1" applyNumberFormat="1" applyFont="1" applyFill="1" applyBorder="1" applyAlignment="1" applyProtection="1">
      <alignment horizontal="left" vertical="center" indent="2"/>
      <protection hidden="1"/>
    </xf>
    <xf numFmtId="164" fontId="3" fillId="3" borderId="7" xfId="1" applyNumberFormat="1" applyFont="1" applyFill="1" applyBorder="1" applyAlignment="1" applyProtection="1">
      <alignment vertical="center"/>
      <protection hidden="1"/>
    </xf>
    <xf numFmtId="0" fontId="0" fillId="4" borderId="4" xfId="0" applyFill="1" applyBorder="1"/>
    <xf numFmtId="0" fontId="3" fillId="5" borderId="0" xfId="0" applyFont="1" applyFill="1" applyAlignment="1" applyProtection="1">
      <alignment horizontal="center" vertical="center" wrapText="1"/>
      <protection locked="0"/>
    </xf>
    <xf numFmtId="0" fontId="4" fillId="5" borderId="0" xfId="0" applyFont="1" applyFill="1" applyAlignment="1" applyProtection="1">
      <alignment horizontal="center" vertical="center" wrapText="1"/>
      <protection hidden="1"/>
    </xf>
    <xf numFmtId="0" fontId="3" fillId="5" borderId="7" xfId="0" applyFont="1" applyFill="1" applyBorder="1" applyAlignment="1" applyProtection="1">
      <alignment horizontal="center" vertical="center" wrapText="1"/>
      <protection locked="0"/>
    </xf>
    <xf numFmtId="164" fontId="3" fillId="5" borderId="7" xfId="1" applyNumberFormat="1" applyFont="1" applyFill="1" applyBorder="1" applyAlignment="1" applyProtection="1">
      <alignment horizontal="center" vertical="center"/>
      <protection hidden="1"/>
    </xf>
    <xf numFmtId="164" fontId="3" fillId="4" borderId="2" xfId="0" applyNumberFormat="1" applyFont="1" applyFill="1" applyBorder="1" applyAlignment="1" applyProtection="1">
      <alignment horizontal="left" vertical="center" indent="3"/>
      <protection locked="0"/>
    </xf>
    <xf numFmtId="164" fontId="3" fillId="4" borderId="3" xfId="0" applyNumberFormat="1" applyFont="1" applyFill="1" applyBorder="1" applyAlignment="1" applyProtection="1">
      <alignment vertical="center"/>
      <protection locked="0"/>
    </xf>
    <xf numFmtId="164" fontId="3" fillId="4" borderId="8" xfId="0" applyNumberFormat="1" applyFont="1" applyFill="1" applyBorder="1" applyAlignment="1" applyProtection="1">
      <alignment vertical="center"/>
      <protection locked="0"/>
    </xf>
    <xf numFmtId="164" fontId="3" fillId="4" borderId="4" xfId="0" applyNumberFormat="1" applyFont="1" applyFill="1" applyBorder="1" applyAlignment="1" applyProtection="1">
      <alignment horizontal="left" vertical="center" indent="3"/>
      <protection locked="0"/>
    </xf>
    <xf numFmtId="164" fontId="3" fillId="4" borderId="1" xfId="0" applyNumberFormat="1" applyFont="1" applyFill="1" applyBorder="1" applyAlignment="1" applyProtection="1">
      <alignment vertical="center"/>
      <protection locked="0"/>
    </xf>
    <xf numFmtId="164" fontId="3" fillId="4" borderId="2" xfId="0" applyNumberFormat="1" applyFont="1" applyFill="1" applyBorder="1" applyAlignment="1" applyProtection="1">
      <alignment vertical="center"/>
      <protection locked="0"/>
    </xf>
    <xf numFmtId="164" fontId="3" fillId="4" borderId="9" xfId="0" applyNumberFormat="1" applyFont="1" applyFill="1" applyBorder="1" applyAlignment="1" applyProtection="1">
      <alignment horizontal="left" vertical="center" indent="3"/>
      <protection locked="0"/>
    </xf>
    <xf numFmtId="164" fontId="3" fillId="4" borderId="10" xfId="0" applyNumberFormat="1" applyFont="1" applyFill="1" applyBorder="1" applyAlignment="1" applyProtection="1">
      <alignment vertical="center"/>
      <protection locked="0"/>
    </xf>
    <xf numFmtId="0" fontId="3" fillId="6" borderId="1" xfId="0" applyFont="1" applyFill="1" applyBorder="1" applyAlignment="1" applyProtection="1">
      <alignment horizontal="center" vertical="center" wrapText="1"/>
      <protection locked="0"/>
    </xf>
    <xf numFmtId="0" fontId="4" fillId="6" borderId="11" xfId="0" applyFont="1" applyFill="1" applyBorder="1" applyAlignment="1" applyProtection="1">
      <alignment horizontal="center" vertical="center" wrapText="1"/>
      <protection locked="0"/>
    </xf>
    <xf numFmtId="0" fontId="3" fillId="6" borderId="4" xfId="0" applyFont="1" applyFill="1" applyBorder="1" applyAlignment="1" applyProtection="1">
      <alignment horizontal="center" vertical="center" wrapText="1"/>
      <protection locked="0"/>
    </xf>
    <xf numFmtId="0" fontId="3" fillId="6" borderId="2" xfId="0" applyFont="1" applyFill="1" applyBorder="1" applyAlignment="1" applyProtection="1">
      <alignment horizontal="center" vertical="center" wrapText="1"/>
      <protection locked="0"/>
    </xf>
    <xf numFmtId="0" fontId="3" fillId="6" borderId="9" xfId="0" applyFont="1" applyFill="1" applyBorder="1" applyAlignment="1" applyProtection="1">
      <alignment horizontal="center" vertical="center" wrapText="1"/>
      <protection locked="0"/>
    </xf>
    <xf numFmtId="0" fontId="3" fillId="6" borderId="10" xfId="0" applyFont="1" applyFill="1" applyBorder="1" applyAlignment="1" applyProtection="1">
      <alignment horizontal="center" vertical="center" wrapText="1"/>
      <protection locked="0"/>
    </xf>
    <xf numFmtId="0" fontId="0" fillId="0" borderId="1" xfId="0" applyBorder="1" applyAlignment="1" applyProtection="1">
      <alignment horizontal="left"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11" xfId="0" applyBorder="1" applyAlignment="1" applyProtection="1">
      <alignment horizontal="center" vertical="center"/>
      <protection locked="0"/>
    </xf>
    <xf numFmtId="164" fontId="4" fillId="0" borderId="4" xfId="0" applyNumberFormat="1" applyFont="1" applyBorder="1" applyAlignment="1" applyProtection="1">
      <alignment horizontal="center" vertical="center"/>
      <protection locked="0"/>
    </xf>
    <xf numFmtId="164" fontId="4" fillId="0" borderId="1" xfId="0" applyNumberFormat="1" applyFont="1" applyBorder="1" applyAlignment="1" applyProtection="1">
      <alignment horizontal="center" vertical="center"/>
      <protection locked="0"/>
    </xf>
    <xf numFmtId="164" fontId="4" fillId="0" borderId="2" xfId="0" applyNumberFormat="1" applyFont="1" applyBorder="1" applyAlignment="1" applyProtection="1">
      <alignment horizontal="center" vertical="center"/>
      <protection locked="0"/>
    </xf>
    <xf numFmtId="0" fontId="0" fillId="0" borderId="9" xfId="0" applyBorder="1" applyAlignment="1" applyProtection="1">
      <alignment horizontal="center" vertical="center"/>
      <protection locked="0"/>
    </xf>
    <xf numFmtId="0" fontId="4" fillId="0" borderId="1" xfId="0" applyFont="1" applyBorder="1" applyAlignment="1" applyProtection="1">
      <alignment horizontal="center" vertical="center"/>
      <protection locked="0"/>
    </xf>
    <xf numFmtId="1" fontId="2" fillId="0" borderId="2" xfId="0" applyNumberFormat="1" applyFont="1" applyBorder="1" applyAlignment="1">
      <alignment horizontal="center" vertical="center"/>
    </xf>
    <xf numFmtId="164" fontId="2" fillId="4" borderId="10" xfId="0" applyNumberFormat="1" applyFont="1" applyFill="1" applyBorder="1" applyAlignment="1">
      <alignment horizontal="center" vertical="center"/>
    </xf>
  </cellXfs>
  <cellStyles count="2">
    <cellStyle name="Currency" xfId="1" builtinId="4"/>
    <cellStyle name="Normal" xfId="0" builtinId="0"/>
  </cellStyles>
  <dxfs count="3"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BFC2E0-83CF-496C-947B-52BA5EE6F490}">
  <sheetPr codeName="Sheet136">
    <pageSetUpPr fitToPage="1"/>
  </sheetPr>
  <dimension ref="A1:DG29"/>
  <sheetViews>
    <sheetView tabSelected="1" zoomScaleNormal="100" workbookViewId="0">
      <pane ySplit="8" topLeftCell="A9" activePane="bottomLeft" state="frozen"/>
      <selection pane="bottomLeft"/>
    </sheetView>
  </sheetViews>
  <sheetFormatPr defaultRowHeight="14.25" x14ac:dyDescent="0.45"/>
  <cols>
    <col min="1" max="2" width="23.59765625" customWidth="1"/>
    <col min="3" max="3" width="17.59765625" customWidth="1"/>
    <col min="4" max="4" width="11.59765625" customWidth="1"/>
    <col min="5" max="5" width="16.59765625" customWidth="1"/>
    <col min="6" max="12" width="11.59765625" customWidth="1"/>
    <col min="13" max="21" width="10.59765625" customWidth="1"/>
    <col min="22" max="22" width="12.59765625" customWidth="1"/>
  </cols>
  <sheetData>
    <row r="1" spans="1:22" ht="14.45" customHeight="1" x14ac:dyDescent="0.45">
      <c r="A1" s="1" t="s">
        <v>0</v>
      </c>
      <c r="B1" s="2" t="s">
        <v>36</v>
      </c>
      <c r="C1" s="3"/>
      <c r="D1" s="3"/>
      <c r="E1" s="3"/>
      <c r="F1" s="3"/>
      <c r="G1" s="4"/>
    </row>
    <row r="2" spans="1:22" ht="14.45" customHeight="1" x14ac:dyDescent="0.45">
      <c r="A2" s="1" t="s">
        <v>1</v>
      </c>
      <c r="B2" s="2" t="s">
        <v>30</v>
      </c>
      <c r="C2" s="3"/>
      <c r="D2" s="3"/>
      <c r="E2" s="3"/>
      <c r="F2" s="3"/>
      <c r="G2" s="4"/>
    </row>
    <row r="3" spans="1:22" ht="14.45" customHeight="1" x14ac:dyDescent="0.45">
      <c r="A3" s="5" t="s">
        <v>2</v>
      </c>
      <c r="B3" s="2" t="s">
        <v>37</v>
      </c>
      <c r="C3" s="3"/>
      <c r="D3" s="3"/>
      <c r="E3" s="3"/>
      <c r="F3" s="3"/>
      <c r="G3" s="4"/>
    </row>
    <row r="4" spans="1:22" ht="14.45" customHeight="1" x14ac:dyDescent="0.45">
      <c r="A4" s="5" t="s">
        <v>3</v>
      </c>
      <c r="B4" s="2" t="s">
        <v>38</v>
      </c>
      <c r="C4" s="3"/>
      <c r="D4" s="3"/>
      <c r="E4" s="3"/>
      <c r="F4" s="3"/>
      <c r="G4" s="4"/>
    </row>
    <row r="5" spans="1:22" ht="14.45" customHeight="1" x14ac:dyDescent="0.45">
      <c r="A5" s="5" t="s">
        <v>4</v>
      </c>
      <c r="B5" s="6">
        <f ca="1">SUM(OFFSET(V8,1,0,500,1))</f>
        <v>3043468</v>
      </c>
      <c r="C5" s="7"/>
      <c r="D5" s="7"/>
      <c r="E5" s="7"/>
      <c r="F5" s="7"/>
      <c r="G5" s="8"/>
    </row>
    <row r="6" spans="1:22" ht="14.45" customHeight="1" x14ac:dyDescent="0.45">
      <c r="A6" s="9"/>
      <c r="B6" s="10"/>
      <c r="C6" s="10"/>
      <c r="D6" s="10"/>
      <c r="E6" s="9"/>
      <c r="F6" s="11"/>
      <c r="G6" s="12"/>
    </row>
    <row r="7" spans="1:22" ht="14.45" customHeight="1" x14ac:dyDescent="0.45">
      <c r="A7" s="13" t="s">
        <v>5</v>
      </c>
      <c r="B7" s="14"/>
      <c r="C7" s="14"/>
      <c r="D7" s="14"/>
      <c r="E7" s="15"/>
      <c r="F7" s="16" t="s">
        <v>6</v>
      </c>
      <c r="G7" s="17"/>
      <c r="H7" s="18"/>
      <c r="I7" s="14"/>
      <c r="J7" s="14"/>
      <c r="K7" s="14"/>
      <c r="L7" s="19" t="s">
        <v>7</v>
      </c>
      <c r="M7" s="18"/>
      <c r="N7" s="14"/>
      <c r="O7" s="14"/>
      <c r="P7" s="14"/>
      <c r="Q7" s="14"/>
      <c r="R7" s="14"/>
      <c r="S7" s="14"/>
      <c r="T7" s="14"/>
      <c r="U7" s="15"/>
      <c r="V7" s="20"/>
    </row>
    <row r="8" spans="1:22" ht="28.8" customHeight="1" x14ac:dyDescent="0.45">
      <c r="A8" s="21" t="s">
        <v>8</v>
      </c>
      <c r="B8" s="21" t="s">
        <v>9</v>
      </c>
      <c r="C8" s="21" t="s">
        <v>10</v>
      </c>
      <c r="D8" s="21" t="s">
        <v>11</v>
      </c>
      <c r="E8" s="22" t="s">
        <v>12</v>
      </c>
      <c r="F8" s="23" t="s">
        <v>13</v>
      </c>
      <c r="G8" s="21" t="s">
        <v>14</v>
      </c>
      <c r="H8" s="21" t="s">
        <v>15</v>
      </c>
      <c r="I8" s="21" t="s">
        <v>16</v>
      </c>
      <c r="J8" s="21" t="s">
        <v>17</v>
      </c>
      <c r="K8" s="24" t="s">
        <v>18</v>
      </c>
      <c r="L8" s="25" t="s">
        <v>19</v>
      </c>
      <c r="M8" s="21" t="s">
        <v>20</v>
      </c>
      <c r="N8" s="21" t="s">
        <v>21</v>
      </c>
      <c r="O8" s="21" t="s">
        <v>22</v>
      </c>
      <c r="P8" s="21" t="s">
        <v>23</v>
      </c>
      <c r="Q8" s="21" t="s">
        <v>24</v>
      </c>
      <c r="R8" s="21" t="s">
        <v>25</v>
      </c>
      <c r="S8" s="21" t="s">
        <v>26</v>
      </c>
      <c r="T8" s="21" t="s">
        <v>27</v>
      </c>
      <c r="U8" s="24" t="s">
        <v>28</v>
      </c>
      <c r="V8" s="26" t="s">
        <v>29</v>
      </c>
    </row>
    <row r="9" spans="1:22" x14ac:dyDescent="0.45">
      <c r="A9" s="27" t="s">
        <v>31</v>
      </c>
      <c r="B9" s="27" t="s">
        <v>32</v>
      </c>
      <c r="C9" s="28" t="s">
        <v>33</v>
      </c>
      <c r="D9" s="28">
        <v>2024</v>
      </c>
      <c r="E9" s="29" t="s">
        <v>34</v>
      </c>
      <c r="F9" s="30">
        <v>0</v>
      </c>
      <c r="G9" s="31">
        <v>0</v>
      </c>
      <c r="H9" s="31">
        <v>18390</v>
      </c>
      <c r="I9" s="31">
        <v>46370</v>
      </c>
      <c r="J9" s="31">
        <v>0</v>
      </c>
      <c r="K9" s="32">
        <v>0</v>
      </c>
      <c r="L9" s="33" t="s">
        <v>35</v>
      </c>
      <c r="M9" s="34"/>
      <c r="N9" s="34"/>
      <c r="O9" s="34"/>
      <c r="P9" s="34"/>
      <c r="Q9" s="34"/>
      <c r="R9" s="34"/>
      <c r="S9" s="34"/>
      <c r="T9" s="34"/>
      <c r="U9" s="35">
        <f t="shared" ref="U9:U29" si="0">SUM(M9:T9)</f>
        <v>0</v>
      </c>
      <c r="V9" s="36">
        <f t="shared" ref="V9:V29" si="1">SUM(F9:K9)</f>
        <v>64760</v>
      </c>
    </row>
    <row r="10" spans="1:22" x14ac:dyDescent="0.45">
      <c r="A10" s="27" t="s">
        <v>39</v>
      </c>
      <c r="B10" s="27" t="s">
        <v>40</v>
      </c>
      <c r="C10" s="28" t="s">
        <v>41</v>
      </c>
      <c r="D10" s="28">
        <v>2024</v>
      </c>
      <c r="E10" s="29" t="s">
        <v>17</v>
      </c>
      <c r="F10" s="30">
        <v>0</v>
      </c>
      <c r="G10" s="31">
        <v>0</v>
      </c>
      <c r="H10" s="31">
        <v>0</v>
      </c>
      <c r="I10" s="31">
        <v>0</v>
      </c>
      <c r="J10" s="31">
        <v>173215</v>
      </c>
      <c r="K10" s="32">
        <v>13408</v>
      </c>
      <c r="L10" s="33" t="s">
        <v>35</v>
      </c>
      <c r="M10" s="34"/>
      <c r="N10" s="34"/>
      <c r="O10" s="34"/>
      <c r="P10" s="34"/>
      <c r="Q10" s="34"/>
      <c r="R10" s="34"/>
      <c r="S10" s="34"/>
      <c r="T10" s="34"/>
      <c r="U10" s="35">
        <f t="shared" si="0"/>
        <v>0</v>
      </c>
      <c r="V10" s="36">
        <f t="shared" si="1"/>
        <v>186623</v>
      </c>
    </row>
    <row r="11" spans="1:22" x14ac:dyDescent="0.45">
      <c r="A11" s="27" t="s">
        <v>42</v>
      </c>
      <c r="B11" s="27" t="s">
        <v>43</v>
      </c>
      <c r="C11" s="28" t="s">
        <v>44</v>
      </c>
      <c r="D11" s="28">
        <v>2024</v>
      </c>
      <c r="E11" s="29" t="s">
        <v>45</v>
      </c>
      <c r="F11" s="30">
        <v>163872</v>
      </c>
      <c r="G11" s="31">
        <v>0</v>
      </c>
      <c r="H11" s="31">
        <v>43238</v>
      </c>
      <c r="I11" s="31">
        <v>113115</v>
      </c>
      <c r="J11" s="31">
        <v>0</v>
      </c>
      <c r="K11" s="32">
        <v>15353</v>
      </c>
      <c r="L11" s="33" t="s">
        <v>35</v>
      </c>
      <c r="M11" s="34"/>
      <c r="N11" s="34"/>
      <c r="O11" s="34"/>
      <c r="P11" s="34"/>
      <c r="Q11" s="34"/>
      <c r="R11" s="34"/>
      <c r="S11" s="34"/>
      <c r="T11" s="34"/>
      <c r="U11" s="35">
        <f t="shared" si="0"/>
        <v>0</v>
      </c>
      <c r="V11" s="36">
        <f t="shared" si="1"/>
        <v>335578</v>
      </c>
    </row>
    <row r="12" spans="1:22" x14ac:dyDescent="0.45">
      <c r="A12" s="27" t="s">
        <v>39</v>
      </c>
      <c r="B12" s="27" t="s">
        <v>46</v>
      </c>
      <c r="C12" s="28" t="s">
        <v>47</v>
      </c>
      <c r="D12" s="28">
        <v>2024</v>
      </c>
      <c r="E12" s="29" t="s">
        <v>48</v>
      </c>
      <c r="F12" s="30">
        <v>0</v>
      </c>
      <c r="G12" s="31">
        <v>0</v>
      </c>
      <c r="H12" s="31">
        <v>224994</v>
      </c>
      <c r="I12" s="31">
        <v>0</v>
      </c>
      <c r="J12" s="31">
        <v>0</v>
      </c>
      <c r="K12" s="32">
        <v>22466</v>
      </c>
      <c r="L12" s="33" t="s">
        <v>35</v>
      </c>
      <c r="M12" s="34"/>
      <c r="N12" s="34"/>
      <c r="O12" s="34"/>
      <c r="P12" s="34"/>
      <c r="Q12" s="34"/>
      <c r="R12" s="34"/>
      <c r="S12" s="34"/>
      <c r="T12" s="34"/>
      <c r="U12" s="35">
        <f t="shared" si="0"/>
        <v>0</v>
      </c>
      <c r="V12" s="36">
        <f t="shared" si="1"/>
        <v>247460</v>
      </c>
    </row>
    <row r="13" spans="1:22" x14ac:dyDescent="0.45">
      <c r="A13" s="27" t="s">
        <v>31</v>
      </c>
      <c r="B13" s="27" t="s">
        <v>49</v>
      </c>
      <c r="C13" s="28" t="s">
        <v>50</v>
      </c>
      <c r="D13" s="28">
        <v>2024</v>
      </c>
      <c r="E13" s="29" t="s">
        <v>45</v>
      </c>
      <c r="F13" s="30">
        <v>116360</v>
      </c>
      <c r="G13" s="31">
        <v>0</v>
      </c>
      <c r="H13" s="31">
        <v>23964</v>
      </c>
      <c r="I13" s="31">
        <v>0</v>
      </c>
      <c r="J13" s="31">
        <v>0</v>
      </c>
      <c r="K13" s="32">
        <v>6957</v>
      </c>
      <c r="L13" s="33" t="s">
        <v>35</v>
      </c>
      <c r="M13" s="34"/>
      <c r="N13" s="34"/>
      <c r="O13" s="34"/>
      <c r="P13" s="34"/>
      <c r="Q13" s="34"/>
      <c r="R13" s="34"/>
      <c r="S13" s="34"/>
      <c r="T13" s="34"/>
      <c r="U13" s="35">
        <f t="shared" si="0"/>
        <v>0</v>
      </c>
      <c r="V13" s="36">
        <f t="shared" si="1"/>
        <v>147281</v>
      </c>
    </row>
    <row r="14" spans="1:22" x14ac:dyDescent="0.45">
      <c r="A14" s="27" t="s">
        <v>42</v>
      </c>
      <c r="B14" s="27" t="s">
        <v>51</v>
      </c>
      <c r="C14" s="28" t="s">
        <v>52</v>
      </c>
      <c r="D14" s="28">
        <v>2024</v>
      </c>
      <c r="E14" s="29" t="s">
        <v>45</v>
      </c>
      <c r="F14" s="30">
        <v>443537</v>
      </c>
      <c r="G14" s="31">
        <v>0</v>
      </c>
      <c r="H14" s="31">
        <v>60847</v>
      </c>
      <c r="I14" s="31">
        <v>11113</v>
      </c>
      <c r="J14" s="31">
        <v>0</v>
      </c>
      <c r="K14" s="32">
        <v>25021</v>
      </c>
      <c r="L14" s="33" t="s">
        <v>35</v>
      </c>
      <c r="M14" s="34"/>
      <c r="N14" s="34"/>
      <c r="O14" s="34"/>
      <c r="P14" s="34"/>
      <c r="Q14" s="34"/>
      <c r="R14" s="34"/>
      <c r="S14" s="34"/>
      <c r="T14" s="34"/>
      <c r="U14" s="35">
        <f t="shared" si="0"/>
        <v>0</v>
      </c>
      <c r="V14" s="36">
        <f t="shared" si="1"/>
        <v>540518</v>
      </c>
    </row>
    <row r="15" spans="1:22" x14ac:dyDescent="0.45">
      <c r="A15" s="27" t="s">
        <v>39</v>
      </c>
      <c r="B15" s="27" t="s">
        <v>53</v>
      </c>
      <c r="C15" s="28" t="s">
        <v>54</v>
      </c>
      <c r="D15" s="28">
        <v>2024</v>
      </c>
      <c r="E15" s="29" t="s">
        <v>45</v>
      </c>
      <c r="F15" s="30">
        <v>357419</v>
      </c>
      <c r="G15" s="31">
        <v>0</v>
      </c>
      <c r="H15" s="31">
        <v>105115</v>
      </c>
      <c r="I15" s="31">
        <v>19285</v>
      </c>
      <c r="J15" s="31">
        <v>0</v>
      </c>
      <c r="K15" s="32">
        <v>34216</v>
      </c>
      <c r="L15" s="33" t="s">
        <v>35</v>
      </c>
      <c r="M15" s="34"/>
      <c r="N15" s="34"/>
      <c r="O15" s="34"/>
      <c r="P15" s="34"/>
      <c r="Q15" s="34"/>
      <c r="R15" s="34"/>
      <c r="S15" s="34"/>
      <c r="T15" s="34"/>
      <c r="U15" s="35">
        <f t="shared" si="0"/>
        <v>0</v>
      </c>
      <c r="V15" s="36">
        <f t="shared" si="1"/>
        <v>516035</v>
      </c>
    </row>
    <row r="16" spans="1:22" x14ac:dyDescent="0.45">
      <c r="A16" s="27" t="s">
        <v>55</v>
      </c>
      <c r="B16" s="27" t="s">
        <v>56</v>
      </c>
      <c r="C16" s="28" t="s">
        <v>57</v>
      </c>
      <c r="D16" s="28">
        <v>2024</v>
      </c>
      <c r="E16" s="29" t="s">
        <v>45</v>
      </c>
      <c r="F16" s="30">
        <v>0</v>
      </c>
      <c r="G16" s="31">
        <v>215484</v>
      </c>
      <c r="H16" s="31">
        <v>88776</v>
      </c>
      <c r="I16" s="31">
        <v>0</v>
      </c>
      <c r="J16" s="31">
        <v>0</v>
      </c>
      <c r="K16" s="32">
        <v>21059</v>
      </c>
      <c r="L16" s="33" t="s">
        <v>58</v>
      </c>
      <c r="M16" s="34">
        <v>8</v>
      </c>
      <c r="N16" s="34">
        <v>10</v>
      </c>
      <c r="O16" s="34">
        <v>9</v>
      </c>
      <c r="P16" s="34">
        <v>3</v>
      </c>
      <c r="Q16" s="34">
        <v>0</v>
      </c>
      <c r="R16" s="34">
        <v>0</v>
      </c>
      <c r="S16" s="34">
        <v>0</v>
      </c>
      <c r="T16" s="34">
        <v>0</v>
      </c>
      <c r="U16" s="35">
        <f t="shared" si="0"/>
        <v>30</v>
      </c>
      <c r="V16" s="36">
        <f t="shared" si="1"/>
        <v>325319</v>
      </c>
    </row>
    <row r="17" spans="1:22" x14ac:dyDescent="0.45">
      <c r="A17" s="27" t="s">
        <v>55</v>
      </c>
      <c r="B17" s="27" t="s">
        <v>59</v>
      </c>
      <c r="C17" s="28" t="s">
        <v>60</v>
      </c>
      <c r="D17" s="28">
        <v>2024</v>
      </c>
      <c r="E17" s="29" t="s">
        <v>61</v>
      </c>
      <c r="F17" s="30">
        <v>0</v>
      </c>
      <c r="G17" s="31">
        <v>40812</v>
      </c>
      <c r="H17" s="31">
        <v>13698</v>
      </c>
      <c r="I17" s="31">
        <v>39560</v>
      </c>
      <c r="J17" s="31">
        <v>0</v>
      </c>
      <c r="K17" s="32">
        <v>6694</v>
      </c>
      <c r="L17" s="33" t="s">
        <v>58</v>
      </c>
      <c r="M17" s="34">
        <v>4</v>
      </c>
      <c r="N17" s="34">
        <v>0</v>
      </c>
      <c r="O17" s="34">
        <v>2</v>
      </c>
      <c r="P17" s="34">
        <v>0</v>
      </c>
      <c r="Q17" s="34">
        <v>0</v>
      </c>
      <c r="R17" s="34">
        <v>0</v>
      </c>
      <c r="S17" s="34">
        <v>0</v>
      </c>
      <c r="T17" s="34">
        <v>0</v>
      </c>
      <c r="U17" s="35">
        <f t="shared" si="0"/>
        <v>6</v>
      </c>
      <c r="V17" s="36">
        <f t="shared" si="1"/>
        <v>100764</v>
      </c>
    </row>
    <row r="18" spans="1:22" x14ac:dyDescent="0.45">
      <c r="A18" s="27" t="s">
        <v>31</v>
      </c>
      <c r="B18" s="27" t="s">
        <v>62</v>
      </c>
      <c r="C18" s="28" t="s">
        <v>63</v>
      </c>
      <c r="D18" s="28">
        <v>2024</v>
      </c>
      <c r="E18" s="29" t="s">
        <v>48</v>
      </c>
      <c r="F18" s="30">
        <v>0</v>
      </c>
      <c r="G18" s="31">
        <v>0</v>
      </c>
      <c r="H18" s="31">
        <v>206525</v>
      </c>
      <c r="I18" s="31">
        <v>0</v>
      </c>
      <c r="J18" s="31">
        <v>0</v>
      </c>
      <c r="K18" s="32">
        <v>20646</v>
      </c>
      <c r="L18" s="33" t="s">
        <v>35</v>
      </c>
      <c r="M18" s="34"/>
      <c r="N18" s="34"/>
      <c r="O18" s="34"/>
      <c r="P18" s="34"/>
      <c r="Q18" s="34"/>
      <c r="R18" s="34"/>
      <c r="S18" s="34"/>
      <c r="T18" s="34"/>
      <c r="U18" s="35">
        <f t="shared" si="0"/>
        <v>0</v>
      </c>
      <c r="V18" s="36">
        <f t="shared" si="1"/>
        <v>227171</v>
      </c>
    </row>
    <row r="19" spans="1:22" x14ac:dyDescent="0.45">
      <c r="A19" s="27" t="s">
        <v>39</v>
      </c>
      <c r="B19" s="27" t="s">
        <v>64</v>
      </c>
      <c r="C19" s="28" t="s">
        <v>65</v>
      </c>
      <c r="D19" s="28">
        <v>2024</v>
      </c>
      <c r="E19" s="29" t="s">
        <v>45</v>
      </c>
      <c r="F19" s="30">
        <v>255400</v>
      </c>
      <c r="G19" s="31">
        <v>0</v>
      </c>
      <c r="H19" s="31">
        <v>69660</v>
      </c>
      <c r="I19" s="31">
        <v>0</v>
      </c>
      <c r="J19" s="31">
        <v>0</v>
      </c>
      <c r="K19" s="32">
        <v>26899</v>
      </c>
      <c r="L19" s="33" t="s">
        <v>35</v>
      </c>
      <c r="M19" s="34"/>
      <c r="N19" s="34"/>
      <c r="O19" s="34"/>
      <c r="P19" s="34"/>
      <c r="Q19" s="34"/>
      <c r="R19" s="34"/>
      <c r="S19" s="34"/>
      <c r="T19" s="34"/>
      <c r="U19" s="35">
        <f t="shared" si="0"/>
        <v>0</v>
      </c>
      <c r="V19" s="36">
        <f t="shared" si="1"/>
        <v>351959</v>
      </c>
    </row>
    <row r="20" spans="1:22" x14ac:dyDescent="0.45">
      <c r="A20" s="27"/>
      <c r="B20" s="27"/>
      <c r="C20" s="28"/>
      <c r="D20" s="28"/>
      <c r="E20" s="29"/>
      <c r="F20" s="30"/>
      <c r="G20" s="31"/>
      <c r="H20" s="31"/>
      <c r="I20" s="31"/>
      <c r="J20" s="31"/>
      <c r="K20" s="32"/>
      <c r="L20" s="33"/>
      <c r="M20" s="34"/>
      <c r="N20" s="34"/>
      <c r="O20" s="34"/>
      <c r="P20" s="34"/>
      <c r="Q20" s="34"/>
      <c r="R20" s="34"/>
      <c r="S20" s="34"/>
      <c r="T20" s="34"/>
      <c r="U20" s="35">
        <f t="shared" si="0"/>
        <v>0</v>
      </c>
      <c r="V20" s="36">
        <f t="shared" si="1"/>
        <v>0</v>
      </c>
    </row>
    <row r="21" spans="1:22" x14ac:dyDescent="0.45">
      <c r="A21" s="27"/>
      <c r="B21" s="27"/>
      <c r="C21" s="28"/>
      <c r="D21" s="28"/>
      <c r="E21" s="29"/>
      <c r="F21" s="30"/>
      <c r="G21" s="31"/>
      <c r="H21" s="31"/>
      <c r="I21" s="31"/>
      <c r="J21" s="31"/>
      <c r="K21" s="32"/>
      <c r="L21" s="33"/>
      <c r="M21" s="34"/>
      <c r="N21" s="34"/>
      <c r="O21" s="34"/>
      <c r="P21" s="34"/>
      <c r="Q21" s="34"/>
      <c r="R21" s="34"/>
      <c r="S21" s="34"/>
      <c r="T21" s="34"/>
      <c r="U21" s="35">
        <f t="shared" si="0"/>
        <v>0</v>
      </c>
      <c r="V21" s="36">
        <f t="shared" si="1"/>
        <v>0</v>
      </c>
    </row>
    <row r="22" spans="1:22" x14ac:dyDescent="0.45">
      <c r="A22" s="27"/>
      <c r="B22" s="27"/>
      <c r="C22" s="28"/>
      <c r="D22" s="28"/>
      <c r="E22" s="29"/>
      <c r="F22" s="30"/>
      <c r="G22" s="31"/>
      <c r="H22" s="31"/>
      <c r="I22" s="31"/>
      <c r="J22" s="31"/>
      <c r="K22" s="32"/>
      <c r="L22" s="33"/>
      <c r="M22" s="34"/>
      <c r="N22" s="34"/>
      <c r="O22" s="34"/>
      <c r="P22" s="34"/>
      <c r="Q22" s="34"/>
      <c r="R22" s="34"/>
      <c r="S22" s="34"/>
      <c r="T22" s="34"/>
      <c r="U22" s="35">
        <f t="shared" si="0"/>
        <v>0</v>
      </c>
      <c r="V22" s="36">
        <f t="shared" si="1"/>
        <v>0</v>
      </c>
    </row>
    <row r="23" spans="1:22" x14ac:dyDescent="0.45">
      <c r="A23" s="27"/>
      <c r="B23" s="27"/>
      <c r="C23" s="28"/>
      <c r="D23" s="28"/>
      <c r="E23" s="29"/>
      <c r="F23" s="30"/>
      <c r="G23" s="31"/>
      <c r="H23" s="31"/>
      <c r="I23" s="31"/>
      <c r="J23" s="31"/>
      <c r="K23" s="32"/>
      <c r="L23" s="33"/>
      <c r="M23" s="34"/>
      <c r="N23" s="34"/>
      <c r="O23" s="34"/>
      <c r="P23" s="34"/>
      <c r="Q23" s="34"/>
      <c r="R23" s="34"/>
      <c r="S23" s="34"/>
      <c r="T23" s="34"/>
      <c r="U23" s="35">
        <f t="shared" si="0"/>
        <v>0</v>
      </c>
      <c r="V23" s="36">
        <f t="shared" si="1"/>
        <v>0</v>
      </c>
    </row>
    <row r="24" spans="1:22" x14ac:dyDescent="0.45">
      <c r="A24" s="27"/>
      <c r="B24" s="27"/>
      <c r="C24" s="28"/>
      <c r="D24" s="28"/>
      <c r="E24" s="29"/>
      <c r="F24" s="30"/>
      <c r="G24" s="31"/>
      <c r="H24" s="31"/>
      <c r="I24" s="31"/>
      <c r="J24" s="31"/>
      <c r="K24" s="32"/>
      <c r="L24" s="33"/>
      <c r="M24" s="34"/>
      <c r="N24" s="34"/>
      <c r="O24" s="34"/>
      <c r="P24" s="34"/>
      <c r="Q24" s="34"/>
      <c r="R24" s="34"/>
      <c r="S24" s="34"/>
      <c r="T24" s="34"/>
      <c r="U24" s="35">
        <f t="shared" si="0"/>
        <v>0</v>
      </c>
      <c r="V24" s="36">
        <f t="shared" si="1"/>
        <v>0</v>
      </c>
    </row>
    <row r="25" spans="1:22" x14ac:dyDescent="0.45">
      <c r="A25" s="27"/>
      <c r="B25" s="27"/>
      <c r="C25" s="28"/>
      <c r="D25" s="28"/>
      <c r="E25" s="29"/>
      <c r="F25" s="30"/>
      <c r="G25" s="31"/>
      <c r="H25" s="31"/>
      <c r="I25" s="31"/>
      <c r="J25" s="31"/>
      <c r="K25" s="32"/>
      <c r="L25" s="33"/>
      <c r="M25" s="34"/>
      <c r="N25" s="34"/>
      <c r="O25" s="34"/>
      <c r="P25" s="34"/>
      <c r="Q25" s="34"/>
      <c r="R25" s="34"/>
      <c r="S25" s="34"/>
      <c r="T25" s="34"/>
      <c r="U25" s="35">
        <f t="shared" si="0"/>
        <v>0</v>
      </c>
      <c r="V25" s="36">
        <f t="shared" si="1"/>
        <v>0</v>
      </c>
    </row>
    <row r="26" spans="1:22" x14ac:dyDescent="0.45">
      <c r="A26" s="27"/>
      <c r="B26" s="27"/>
      <c r="C26" s="28"/>
      <c r="D26" s="28"/>
      <c r="E26" s="29"/>
      <c r="F26" s="30"/>
      <c r="G26" s="31"/>
      <c r="H26" s="31"/>
      <c r="I26" s="31"/>
      <c r="J26" s="31"/>
      <c r="K26" s="32"/>
      <c r="L26" s="33"/>
      <c r="M26" s="34"/>
      <c r="N26" s="34"/>
      <c r="O26" s="34"/>
      <c r="P26" s="34"/>
      <c r="Q26" s="34"/>
      <c r="R26" s="34"/>
      <c r="S26" s="34"/>
      <c r="T26" s="34"/>
      <c r="U26" s="35">
        <f t="shared" si="0"/>
        <v>0</v>
      </c>
      <c r="V26" s="36">
        <f t="shared" si="1"/>
        <v>0</v>
      </c>
    </row>
    <row r="27" spans="1:22" x14ac:dyDescent="0.45">
      <c r="A27" s="27"/>
      <c r="B27" s="27"/>
      <c r="C27" s="28"/>
      <c r="D27" s="28"/>
      <c r="E27" s="29"/>
      <c r="F27" s="30"/>
      <c r="G27" s="31"/>
      <c r="H27" s="31"/>
      <c r="I27" s="31"/>
      <c r="J27" s="31"/>
      <c r="K27" s="32"/>
      <c r="L27" s="33"/>
      <c r="M27" s="34"/>
      <c r="N27" s="34"/>
      <c r="O27" s="34"/>
      <c r="P27" s="34"/>
      <c r="Q27" s="34"/>
      <c r="R27" s="34"/>
      <c r="S27" s="34"/>
      <c r="T27" s="34"/>
      <c r="U27" s="35">
        <f t="shared" si="0"/>
        <v>0</v>
      </c>
      <c r="V27" s="36">
        <f t="shared" si="1"/>
        <v>0</v>
      </c>
    </row>
    <row r="28" spans="1:22" x14ac:dyDescent="0.45">
      <c r="A28" s="27"/>
      <c r="B28" s="27"/>
      <c r="C28" s="28"/>
      <c r="D28" s="28"/>
      <c r="E28" s="29"/>
      <c r="F28" s="30"/>
      <c r="G28" s="31"/>
      <c r="H28" s="31"/>
      <c r="I28" s="31"/>
      <c r="J28" s="31"/>
      <c r="K28" s="32"/>
      <c r="L28" s="33"/>
      <c r="M28" s="34"/>
      <c r="N28" s="34"/>
      <c r="O28" s="34"/>
      <c r="P28" s="34"/>
      <c r="Q28" s="34"/>
      <c r="R28" s="34"/>
      <c r="S28" s="34"/>
      <c r="T28" s="34"/>
      <c r="U28" s="35">
        <f t="shared" si="0"/>
        <v>0</v>
      </c>
      <c r="V28" s="36">
        <f t="shared" si="1"/>
        <v>0</v>
      </c>
    </row>
    <row r="29" spans="1:22" x14ac:dyDescent="0.45">
      <c r="A29" s="27"/>
      <c r="B29" s="27"/>
      <c r="C29" s="28"/>
      <c r="D29" s="28"/>
      <c r="E29" s="29"/>
      <c r="F29" s="30"/>
      <c r="G29" s="31"/>
      <c r="H29" s="31"/>
      <c r="I29" s="31"/>
      <c r="J29" s="31"/>
      <c r="K29" s="32"/>
      <c r="L29" s="33"/>
      <c r="M29" s="34"/>
      <c r="N29" s="34"/>
      <c r="O29" s="34"/>
      <c r="P29" s="34"/>
      <c r="Q29" s="34"/>
      <c r="R29" s="34"/>
      <c r="S29" s="34"/>
      <c r="T29" s="34"/>
      <c r="U29" s="35">
        <f t="shared" si="0"/>
        <v>0</v>
      </c>
      <c r="V29" s="36">
        <f t="shared" si="1"/>
        <v>0</v>
      </c>
    </row>
  </sheetData>
  <autoFilter ref="A8:V8" xr:uid="{67BFC2E0-83CF-496C-947B-52BA5EE6F490}"/>
  <conditionalFormatting sqref="V9:V29">
    <cfRule type="cellIs" dxfId="2" priority="3" operator="lessThan">
      <formula>0</formula>
    </cfRule>
  </conditionalFormatting>
  <conditionalFormatting sqref="V9:V29">
    <cfRule type="expression" dxfId="1" priority="2">
      <formula>#REF!&lt;0</formula>
    </cfRule>
  </conditionalFormatting>
  <conditionalFormatting sqref="D9:D29">
    <cfRule type="expression" dxfId="0" priority="1">
      <formula>OR($D9&gt;2024,AND($D9&lt;2024,$D9&lt;&gt;""))</formula>
    </cfRule>
  </conditionalFormatting>
  <dataValidations count="3">
    <dataValidation type="list" allowBlank="1" showInputMessage="1" showErrorMessage="1" sqref="L9:L29" xr:uid="{AA3AB274-3CEC-4BC9-9B89-523A85A29B7A}">
      <formula1>"N/A, FMR, Actual Rent"</formula1>
    </dataValidation>
    <dataValidation type="list" allowBlank="1" showInputMessage="1" showErrorMessage="1" sqref="E9:E29" xr:uid="{F9B490F2-388E-47D0-A6CD-9727CAFA5E2B}">
      <formula1>"PH, TH, Joint TH &amp; PH-RRH, HMIS, SSO, TRA, PRA, SRA, S+C/SRO"</formula1>
    </dataValidation>
    <dataValidation allowBlank="1" showErrorMessage="1" sqref="A8:V8" xr:uid="{7A3C977C-1556-4CC8-835B-6DAFB01644CF}"/>
  </dataValidations>
  <pageMargins left="0.5" right="0.5" top="0.25" bottom="0.4" header="0.3" footer="0.15"/>
  <pageSetup fitToWidth="2" fitToHeight="10" orientation="landscape" r:id="rId1"/>
  <headerFooter>
    <oddFooter>&amp;L&amp;L &amp;B&amp;F&amp;R&amp;R &amp;B5/26/2022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FY 2023 GIW</vt:lpstr>
      <vt:lpstr>'FY 2023 GIW'!Print_Titles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Roger</dc:creator>
  <cp:lastModifiedBy>Roger</cp:lastModifiedBy>
  <dcterms:created xsi:type="dcterms:W3CDTF">2023-05-19T14:11:46Z</dcterms:created>
  <dcterms:modified xsi:type="dcterms:W3CDTF">2023-05-19T14:53:13Z</dcterms:modified>
</cp:coreProperties>
</file>