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4C0414F-C262-4788-BE58-19F2CCC8C24E}" xr6:coauthVersionLast="47" xr6:coauthVersionMax="47" xr10:uidLastSave="{00000000-0000-0000-0000-000000000000}"/>
  <bookViews>
    <workbookView xWindow="735" yWindow="735" windowWidth="19238" windowHeight="11220" xr2:uid="{572E94AC-9AB9-4934-8809-710EB5FA728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9" i="1" l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<sst xmlns="http://schemas.openxmlformats.org/spreadsheetml/2006/main" count="239" uniqueCount="140">
  <si>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</si>
  <si>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</si>
  <si>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</si>
  <si>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</si>
  <si>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</si>
  <si>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</si>
  <si>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</si>
  <si>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</si>
  <si>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</si>
  <si>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</si>
  <si>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</si>
  <si>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</si>
  <si>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</si>
  <si>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</si>
  <si>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</si>
  <si>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</si>
  <si>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</si>
  <si>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</si>
  <si>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</si>
  <si>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</si>
  <si>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</si>
  <si>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</si>
  <si>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</si>
  <si>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</si>
  <si>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</si>
  <si>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</si>
  <si>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</si>
  <si>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</si>
  <si>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</si>
  <si>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</si>
  <si>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IL-511</t>
  </si>
  <si>
    <t>Housing Options d.b.a. Impact Behavioral Health Partners</t>
  </si>
  <si>
    <t>Claire Ganey FY22</t>
  </si>
  <si>
    <t>IL0050L5T112215</t>
  </si>
  <si>
    <t>PH</t>
  </si>
  <si>
    <t/>
  </si>
  <si>
    <t>Chicago</t>
  </si>
  <si>
    <t>Cook County CoC</t>
  </si>
  <si>
    <t>Alliance to End Homelessness in Suburban Cook County</t>
  </si>
  <si>
    <t>Connections for the Homeless Inc.</t>
  </si>
  <si>
    <t>Connections Family Supportive Housing</t>
  </si>
  <si>
    <t>IL0053L5T112215</t>
  </si>
  <si>
    <t>Pathways FY22</t>
  </si>
  <si>
    <t>IL0056L5T112215</t>
  </si>
  <si>
    <t>Connections Individual Supportive Housing</t>
  </si>
  <si>
    <t>IL0058L5T112215</t>
  </si>
  <si>
    <t>Together We Cope</t>
  </si>
  <si>
    <t>Families First Permanent</t>
  </si>
  <si>
    <t>IL0237L5T112214</t>
  </si>
  <si>
    <t>Catholic Charities of the Archdiocese of Chicago</t>
  </si>
  <si>
    <t>New Hope Apartment PSH N-NW</t>
  </si>
  <si>
    <t>IL0239L5T112214</t>
  </si>
  <si>
    <t>Actual Rent</t>
  </si>
  <si>
    <t>NHA-Family PSH</t>
  </si>
  <si>
    <t>IL0240L5T112214</t>
  </si>
  <si>
    <t>NORTHWEST COMPASS, INC.</t>
  </si>
  <si>
    <t>Community Family Homes Initiative I</t>
  </si>
  <si>
    <t>IL0244L5T112215</t>
  </si>
  <si>
    <t>TH</t>
  </si>
  <si>
    <t>WINGS Program Inc.</t>
  </si>
  <si>
    <t>WINGS TH</t>
  </si>
  <si>
    <t>IL0251L5T112215</t>
  </si>
  <si>
    <t>Rising Together PSH</t>
  </si>
  <si>
    <t>IL0252L5T112215</t>
  </si>
  <si>
    <t>New Hope Apartment RRH Suburban Cook County</t>
  </si>
  <si>
    <t>IL0256L5T112215</t>
  </si>
  <si>
    <t>Housing Forward</t>
  </si>
  <si>
    <t>WCHIP Plus</t>
  </si>
  <si>
    <t>IL0264L5T112215</t>
  </si>
  <si>
    <t>South Suburban PADS</t>
  </si>
  <si>
    <t>Project Wish</t>
  </si>
  <si>
    <t>IL0266L5T112215</t>
  </si>
  <si>
    <t>FMR</t>
  </si>
  <si>
    <t>Heartland Health Outreach, Inc.</t>
  </si>
  <si>
    <t>HAH Shelter Plus Care</t>
  </si>
  <si>
    <t>IL0269L5T112215</t>
  </si>
  <si>
    <t>Suburban Cook County HMIS FY22</t>
  </si>
  <si>
    <t>IL0274L5T112215</t>
  </si>
  <si>
    <t>The Center of Concern</t>
  </si>
  <si>
    <t>Center of Concern RRH</t>
  </si>
  <si>
    <t>IL0275L5T112215</t>
  </si>
  <si>
    <t>Anew: Building Beyond Violence and Abuse</t>
  </si>
  <si>
    <t>The Sanctuary</t>
  </si>
  <si>
    <t>IL0276L5T112215</t>
  </si>
  <si>
    <t>WINGS PSH</t>
  </si>
  <si>
    <t>IL0277L5T112215</t>
  </si>
  <si>
    <t>Thresholds Inc</t>
  </si>
  <si>
    <t>West Suburban Safe Haven</t>
  </si>
  <si>
    <t>IL0278L5T112215</t>
  </si>
  <si>
    <t>SH</t>
  </si>
  <si>
    <t>Country Club Hills Wellness Center</t>
  </si>
  <si>
    <t>IL0465L5T112210</t>
  </si>
  <si>
    <t>Open Door Housing</t>
  </si>
  <si>
    <t>IL0503L5T112210</t>
  </si>
  <si>
    <t>Respond Now</t>
  </si>
  <si>
    <t>Respond With Care</t>
  </si>
  <si>
    <t>IL0545L5T112208</t>
  </si>
  <si>
    <t>Thresholds Esperanza</t>
  </si>
  <si>
    <t>IL0554L5T112208</t>
  </si>
  <si>
    <t>WIN Plus</t>
  </si>
  <si>
    <t>IL0597L5T112208</t>
  </si>
  <si>
    <t>Sub Cook Coordinated Entry FY22</t>
  </si>
  <si>
    <t>IL0629L5T112207</t>
  </si>
  <si>
    <t>SSO</t>
  </si>
  <si>
    <t>Community Family Homes Initiative IV</t>
  </si>
  <si>
    <t>IL0672L5T112206</t>
  </si>
  <si>
    <t>South Suburban DV Rapid Re-Housing</t>
  </si>
  <si>
    <t>IL1643D5T112204</t>
  </si>
  <si>
    <t>Southland Supportive Housing</t>
  </si>
  <si>
    <t>IL1644L5T112204</t>
  </si>
  <si>
    <t>DV Bonus funding for Coordinated Entry</t>
  </si>
  <si>
    <t>IL1646D5T112204</t>
  </si>
  <si>
    <t>Community and Economic Development Association of Cook County, Inc. (CEDA)</t>
  </si>
  <si>
    <t>CEDA South Suburban Housing Initiative Program</t>
  </si>
  <si>
    <t>IL1714L5T112203</t>
  </si>
  <si>
    <t>Joint TH &amp; PH-RRH</t>
  </si>
  <si>
    <t>YHDP IL-511 HMIS</t>
  </si>
  <si>
    <t>IL1716Y5T112202</t>
  </si>
  <si>
    <t>YHDP Suburban Cook CE-SSO</t>
  </si>
  <si>
    <t>IL1717Y5T112202</t>
  </si>
  <si>
    <t>BEDS Plus Care, Inc</t>
  </si>
  <si>
    <t>Families in Transition:  DV TH/RRH Program FY22</t>
  </si>
  <si>
    <t>IL1763D5T112201</t>
  </si>
  <si>
    <t>Aging Well:  PSH Prioritizing Older Homeless Adults FY22</t>
  </si>
  <si>
    <t>IL1764L5T112201</t>
  </si>
  <si>
    <t>DV Bonus RRH</t>
  </si>
  <si>
    <t>IL1765D5T112201</t>
  </si>
  <si>
    <t>YHDP Replacement Project Application FY2022</t>
  </si>
  <si>
    <t>IL1766Y5T112201</t>
  </si>
  <si>
    <t>Bridge for Youth Housing</t>
  </si>
  <si>
    <t>IL1767Y5T112201</t>
  </si>
  <si>
    <t>Connections' Youth TH-RRH</t>
  </si>
  <si>
    <t>IL1769Y5T112201</t>
  </si>
  <si>
    <t>TH/RRH for Emerging Adults age 18-24</t>
  </si>
  <si>
    <t>IL1770Y5T112201</t>
  </si>
  <si>
    <t>Sarah's Inn</t>
  </si>
  <si>
    <t>Safe Bridge</t>
  </si>
  <si>
    <t>IL1837D5T112200</t>
  </si>
  <si>
    <t>YHDP IL-511 System Navigator</t>
  </si>
  <si>
    <t>IL1838Y5T112200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</si>
</sst>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456B-8474-4B8D-AB64-6FAC20C05D84}">
  <sheetPr codeName="Sheet117">
    <pageSetUpPr fitToPage="1"/>
  </sheetPr>
  <dimension ref="A1:DG5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21074988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32421</v>
      </c>
      <c r="I9" s="31">
        <v>64050</v>
      </c>
      <c r="J9" s="31">
        <v>0</v>
      </c>
      <c r="K9" s="32">
        <v>4593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59" si="0">SUM(M9:T9)</f>
        <v>0</v>
      </c>
      <c r="V9" s="36">
        <f t="shared" ref="V9:V59" si="1">SUM(F9:K9)</f>
        <v>101064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329878</v>
      </c>
      <c r="G10" s="31">
        <v>0</v>
      </c>
      <c r="H10" s="31">
        <v>109757</v>
      </c>
      <c r="I10" s="31">
        <v>63758</v>
      </c>
      <c r="J10" s="31">
        <v>0</v>
      </c>
      <c r="K10" s="32">
        <v>19500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522893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332742</v>
      </c>
      <c r="G11" s="31">
        <v>0</v>
      </c>
      <c r="H11" s="31">
        <v>98852</v>
      </c>
      <c r="I11" s="31">
        <v>75731</v>
      </c>
      <c r="J11" s="31">
        <v>0</v>
      </c>
      <c r="K11" s="32">
        <v>21539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528864</v>
      </c>
    </row>
    <row r="12" spans="1:22" x14ac:dyDescent="0.45">
      <c r="A12" s="27" t="s">
        <v>39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374628</v>
      </c>
      <c r="G12" s="31">
        <v>0</v>
      </c>
      <c r="H12" s="31">
        <v>72825</v>
      </c>
      <c r="I12" s="31">
        <v>44346</v>
      </c>
      <c r="J12" s="31">
        <v>0</v>
      </c>
      <c r="K12" s="32">
        <v>21935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513734</v>
      </c>
    </row>
    <row r="13" spans="1:22" x14ac:dyDescent="0.45">
      <c r="A13" s="27" t="s">
        <v>46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65915</v>
      </c>
      <c r="G13" s="31">
        <v>0</v>
      </c>
      <c r="H13" s="31">
        <v>63250</v>
      </c>
      <c r="I13" s="31">
        <v>6130</v>
      </c>
      <c r="J13" s="31">
        <v>0</v>
      </c>
      <c r="K13" s="32">
        <v>8322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143617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254220</v>
      </c>
      <c r="H14" s="31">
        <v>100958</v>
      </c>
      <c r="I14" s="31">
        <v>0</v>
      </c>
      <c r="J14" s="31">
        <v>0</v>
      </c>
      <c r="K14" s="32">
        <v>21633</v>
      </c>
      <c r="L14" s="33" t="s">
        <v>52</v>
      </c>
      <c r="M14" s="34">
        <v>0</v>
      </c>
      <c r="N14" s="34">
        <v>0</v>
      </c>
      <c r="O14" s="34">
        <v>19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19</v>
      </c>
      <c r="V14" s="36">
        <f t="shared" si="1"/>
        <v>376811</v>
      </c>
    </row>
    <row r="15" spans="1:22" x14ac:dyDescent="0.45">
      <c r="A15" s="27" t="s">
        <v>49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130980</v>
      </c>
      <c r="H15" s="31">
        <v>86179</v>
      </c>
      <c r="I15" s="31">
        <v>0</v>
      </c>
      <c r="J15" s="31">
        <v>0</v>
      </c>
      <c r="K15" s="32">
        <v>15401</v>
      </c>
      <c r="L15" s="33" t="s">
        <v>52</v>
      </c>
      <c r="M15" s="34">
        <v>0</v>
      </c>
      <c r="N15" s="34">
        <v>0</v>
      </c>
      <c r="O15" s="34">
        <v>3</v>
      </c>
      <c r="P15" s="34">
        <v>7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232560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58</v>
      </c>
      <c r="F16" s="30">
        <v>0</v>
      </c>
      <c r="G16" s="31">
        <v>0</v>
      </c>
      <c r="H16" s="31">
        <v>48204</v>
      </c>
      <c r="I16" s="31">
        <v>89432</v>
      </c>
      <c r="J16" s="31">
        <v>397</v>
      </c>
      <c r="K16" s="32">
        <v>9601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147634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58</v>
      </c>
      <c r="F17" s="30">
        <v>123498</v>
      </c>
      <c r="G17" s="31">
        <v>0</v>
      </c>
      <c r="H17" s="31">
        <v>162382</v>
      </c>
      <c r="I17" s="31">
        <v>69359</v>
      </c>
      <c r="J17" s="31">
        <v>0</v>
      </c>
      <c r="K17" s="32">
        <v>8108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363347</v>
      </c>
    </row>
    <row r="18" spans="1:22" x14ac:dyDescent="0.45">
      <c r="A18" s="27" t="s">
        <v>46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120201</v>
      </c>
      <c r="G18" s="31">
        <v>0</v>
      </c>
      <c r="H18" s="31">
        <v>46000</v>
      </c>
      <c r="I18" s="31">
        <v>6953</v>
      </c>
      <c r="J18" s="31">
        <v>0</v>
      </c>
      <c r="K18" s="32">
        <v>8765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181919</v>
      </c>
    </row>
    <row r="19" spans="1:22" x14ac:dyDescent="0.45">
      <c r="A19" s="27" t="s">
        <v>49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611352</v>
      </c>
      <c r="H19" s="31">
        <v>555115</v>
      </c>
      <c r="I19" s="31">
        <v>0</v>
      </c>
      <c r="J19" s="31">
        <v>0</v>
      </c>
      <c r="K19" s="32">
        <v>78346</v>
      </c>
      <c r="L19" s="33" t="s">
        <v>52</v>
      </c>
      <c r="M19" s="34">
        <v>0</v>
      </c>
      <c r="N19" s="34">
        <v>4</v>
      </c>
      <c r="O19" s="34">
        <v>7</v>
      </c>
      <c r="P19" s="34">
        <v>25</v>
      </c>
      <c r="Q19" s="34">
        <v>11</v>
      </c>
      <c r="R19" s="34">
        <v>0</v>
      </c>
      <c r="S19" s="34">
        <v>0</v>
      </c>
      <c r="T19" s="34">
        <v>0</v>
      </c>
      <c r="U19" s="35">
        <f t="shared" si="0"/>
        <v>47</v>
      </c>
      <c r="V19" s="36">
        <f t="shared" si="1"/>
        <v>1244813</v>
      </c>
    </row>
    <row r="20" spans="1:22" x14ac:dyDescent="0.45">
      <c r="A20" s="27" t="s">
        <v>66</v>
      </c>
      <c r="B20" s="27" t="s">
        <v>67</v>
      </c>
      <c r="C20" s="28" t="s">
        <v>68</v>
      </c>
      <c r="D20" s="28">
        <v>2024</v>
      </c>
      <c r="E20" s="29" t="s">
        <v>34</v>
      </c>
      <c r="F20" s="30">
        <v>856079</v>
      </c>
      <c r="G20" s="31">
        <v>0</v>
      </c>
      <c r="H20" s="31">
        <v>220696</v>
      </c>
      <c r="I20" s="31">
        <v>106445</v>
      </c>
      <c r="J20" s="31">
        <v>0</v>
      </c>
      <c r="K20" s="32">
        <v>104063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1287283</v>
      </c>
    </row>
    <row r="21" spans="1:22" x14ac:dyDescent="0.45">
      <c r="A21" s="27" t="s">
        <v>69</v>
      </c>
      <c r="B21" s="27" t="s">
        <v>70</v>
      </c>
      <c r="C21" s="28" t="s">
        <v>71</v>
      </c>
      <c r="D21" s="28">
        <v>2024</v>
      </c>
      <c r="E21" s="29" t="s">
        <v>34</v>
      </c>
      <c r="F21" s="30">
        <v>0</v>
      </c>
      <c r="G21" s="31">
        <v>176220</v>
      </c>
      <c r="H21" s="31">
        <v>85253</v>
      </c>
      <c r="I21" s="31">
        <v>0</v>
      </c>
      <c r="J21" s="31">
        <v>0</v>
      </c>
      <c r="K21" s="32">
        <v>23696</v>
      </c>
      <c r="L21" s="33" t="s">
        <v>72</v>
      </c>
      <c r="M21" s="34">
        <v>0</v>
      </c>
      <c r="N21" s="34">
        <v>4</v>
      </c>
      <c r="O21" s="34">
        <v>9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13</v>
      </c>
      <c r="V21" s="36">
        <f t="shared" si="1"/>
        <v>285169</v>
      </c>
    </row>
    <row r="22" spans="1:22" x14ac:dyDescent="0.45">
      <c r="A22" s="27" t="s">
        <v>73</v>
      </c>
      <c r="B22" s="27" t="s">
        <v>74</v>
      </c>
      <c r="C22" s="28" t="s">
        <v>75</v>
      </c>
      <c r="D22" s="28">
        <v>2024</v>
      </c>
      <c r="E22" s="29" t="s">
        <v>34</v>
      </c>
      <c r="F22" s="30">
        <v>0</v>
      </c>
      <c r="G22" s="31">
        <v>224016</v>
      </c>
      <c r="H22" s="31">
        <v>0</v>
      </c>
      <c r="I22" s="31">
        <v>0</v>
      </c>
      <c r="J22" s="31">
        <v>0</v>
      </c>
      <c r="K22" s="32">
        <v>6013</v>
      </c>
      <c r="L22" s="33" t="s">
        <v>52</v>
      </c>
      <c r="M22" s="34">
        <v>0</v>
      </c>
      <c r="N22" s="34">
        <v>0</v>
      </c>
      <c r="O22" s="34">
        <v>13</v>
      </c>
      <c r="P22" s="34">
        <v>3</v>
      </c>
      <c r="Q22" s="34">
        <v>1</v>
      </c>
      <c r="R22" s="34">
        <v>0</v>
      </c>
      <c r="S22" s="34">
        <v>0</v>
      </c>
      <c r="T22" s="34">
        <v>0</v>
      </c>
      <c r="U22" s="35">
        <f t="shared" si="0"/>
        <v>17</v>
      </c>
      <c r="V22" s="36">
        <f t="shared" si="1"/>
        <v>230029</v>
      </c>
    </row>
    <row r="23" spans="1:22" x14ac:dyDescent="0.45">
      <c r="A23" s="27" t="s">
        <v>38</v>
      </c>
      <c r="B23" s="27" t="s">
        <v>76</v>
      </c>
      <c r="C23" s="28" t="s">
        <v>77</v>
      </c>
      <c r="D23" s="28">
        <v>2024</v>
      </c>
      <c r="E23" s="29" t="s">
        <v>17</v>
      </c>
      <c r="F23" s="30">
        <v>0</v>
      </c>
      <c r="G23" s="31">
        <v>0</v>
      </c>
      <c r="H23" s="31">
        <v>0</v>
      </c>
      <c r="I23" s="31">
        <v>0</v>
      </c>
      <c r="J23" s="31">
        <v>303387</v>
      </c>
      <c r="K23" s="32">
        <v>20654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324041</v>
      </c>
    </row>
    <row r="24" spans="1:22" x14ac:dyDescent="0.45">
      <c r="A24" s="27" t="s">
        <v>78</v>
      </c>
      <c r="B24" s="27" t="s">
        <v>79</v>
      </c>
      <c r="C24" s="28" t="s">
        <v>80</v>
      </c>
      <c r="D24" s="28">
        <v>2024</v>
      </c>
      <c r="E24" s="29" t="s">
        <v>34</v>
      </c>
      <c r="F24" s="30">
        <v>0</v>
      </c>
      <c r="G24" s="31">
        <v>124344</v>
      </c>
      <c r="H24" s="31">
        <v>37184</v>
      </c>
      <c r="I24" s="31">
        <v>0</v>
      </c>
      <c r="J24" s="31">
        <v>0</v>
      </c>
      <c r="K24" s="32">
        <v>7133</v>
      </c>
      <c r="L24" s="33" t="s">
        <v>72</v>
      </c>
      <c r="M24" s="34">
        <v>0</v>
      </c>
      <c r="N24" s="34">
        <v>0</v>
      </c>
      <c r="O24" s="34">
        <v>2</v>
      </c>
      <c r="P24" s="34">
        <v>6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8</v>
      </c>
      <c r="V24" s="36">
        <f t="shared" si="1"/>
        <v>168661</v>
      </c>
    </row>
    <row r="25" spans="1:22" x14ac:dyDescent="0.45">
      <c r="A25" s="27" t="s">
        <v>81</v>
      </c>
      <c r="B25" s="27" t="s">
        <v>82</v>
      </c>
      <c r="C25" s="28" t="s">
        <v>83</v>
      </c>
      <c r="D25" s="28">
        <v>2024</v>
      </c>
      <c r="E25" s="29" t="s">
        <v>58</v>
      </c>
      <c r="F25" s="30">
        <v>0</v>
      </c>
      <c r="G25" s="31">
        <v>0</v>
      </c>
      <c r="H25" s="31">
        <v>127553</v>
      </c>
      <c r="I25" s="31">
        <v>128279</v>
      </c>
      <c r="J25" s="31">
        <v>0</v>
      </c>
      <c r="K25" s="32">
        <v>22876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278708</v>
      </c>
    </row>
    <row r="26" spans="1:22" x14ac:dyDescent="0.45">
      <c r="A26" s="27" t="s">
        <v>59</v>
      </c>
      <c r="B26" s="27" t="s">
        <v>84</v>
      </c>
      <c r="C26" s="28" t="s">
        <v>85</v>
      </c>
      <c r="D26" s="28">
        <v>2024</v>
      </c>
      <c r="E26" s="29" t="s">
        <v>34</v>
      </c>
      <c r="F26" s="30">
        <v>110175</v>
      </c>
      <c r="G26" s="31">
        <v>0</v>
      </c>
      <c r="H26" s="31">
        <v>0</v>
      </c>
      <c r="I26" s="31">
        <v>9142</v>
      </c>
      <c r="J26" s="31">
        <v>0</v>
      </c>
      <c r="K26" s="32">
        <v>2586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121903</v>
      </c>
    </row>
    <row r="27" spans="1:22" x14ac:dyDescent="0.45">
      <c r="A27" s="27" t="s">
        <v>86</v>
      </c>
      <c r="B27" s="27" t="s">
        <v>87</v>
      </c>
      <c r="C27" s="28" t="s">
        <v>88</v>
      </c>
      <c r="D27" s="28">
        <v>2024</v>
      </c>
      <c r="E27" s="29" t="s">
        <v>89</v>
      </c>
      <c r="F27" s="30">
        <v>98280</v>
      </c>
      <c r="G27" s="31">
        <v>0</v>
      </c>
      <c r="H27" s="31">
        <v>80507</v>
      </c>
      <c r="I27" s="31">
        <v>181501</v>
      </c>
      <c r="J27" s="31">
        <v>0</v>
      </c>
      <c r="K27" s="32">
        <v>26332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386620</v>
      </c>
    </row>
    <row r="28" spans="1:22" x14ac:dyDescent="0.45">
      <c r="A28" s="27" t="s">
        <v>69</v>
      </c>
      <c r="B28" s="27" t="s">
        <v>90</v>
      </c>
      <c r="C28" s="28" t="s">
        <v>91</v>
      </c>
      <c r="D28" s="28">
        <v>2024</v>
      </c>
      <c r="E28" s="29" t="s">
        <v>34</v>
      </c>
      <c r="F28" s="30">
        <v>0</v>
      </c>
      <c r="G28" s="31">
        <v>0</v>
      </c>
      <c r="H28" s="31">
        <v>77293</v>
      </c>
      <c r="I28" s="31">
        <v>324217</v>
      </c>
      <c r="J28" s="31">
        <v>0</v>
      </c>
      <c r="K28" s="32">
        <v>36254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437764</v>
      </c>
    </row>
    <row r="29" spans="1:22" x14ac:dyDescent="0.45">
      <c r="A29" s="27" t="s">
        <v>66</v>
      </c>
      <c r="B29" s="27" t="s">
        <v>92</v>
      </c>
      <c r="C29" s="28" t="s">
        <v>93</v>
      </c>
      <c r="D29" s="28">
        <v>2024</v>
      </c>
      <c r="E29" s="29" t="s">
        <v>34</v>
      </c>
      <c r="F29" s="30">
        <v>764657</v>
      </c>
      <c r="G29" s="31">
        <v>0</v>
      </c>
      <c r="H29" s="31">
        <v>143570</v>
      </c>
      <c r="I29" s="31">
        <v>23348</v>
      </c>
      <c r="J29" s="31">
        <v>0</v>
      </c>
      <c r="K29" s="32">
        <v>83695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1015270</v>
      </c>
    </row>
    <row r="30" spans="1:22" x14ac:dyDescent="0.45">
      <c r="A30" s="27" t="s">
        <v>94</v>
      </c>
      <c r="B30" s="27" t="s">
        <v>95</v>
      </c>
      <c r="C30" s="28" t="s">
        <v>96</v>
      </c>
      <c r="D30" s="28">
        <v>2024</v>
      </c>
      <c r="E30" s="29" t="s">
        <v>34</v>
      </c>
      <c r="F30" s="30">
        <v>0</v>
      </c>
      <c r="G30" s="31">
        <v>126144</v>
      </c>
      <c r="H30" s="31">
        <v>60000</v>
      </c>
      <c r="I30" s="31">
        <v>0</v>
      </c>
      <c r="J30" s="31">
        <v>0</v>
      </c>
      <c r="K30" s="32">
        <v>16774</v>
      </c>
      <c r="L30" s="33" t="s">
        <v>52</v>
      </c>
      <c r="M30" s="34">
        <v>0</v>
      </c>
      <c r="N30" s="34">
        <v>0</v>
      </c>
      <c r="O30" s="34">
        <v>12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12</v>
      </c>
      <c r="V30" s="36">
        <f t="shared" si="1"/>
        <v>202918</v>
      </c>
    </row>
    <row r="31" spans="1:22" x14ac:dyDescent="0.45">
      <c r="A31" s="27" t="s">
        <v>86</v>
      </c>
      <c r="B31" s="27" t="s">
        <v>97</v>
      </c>
      <c r="C31" s="28" t="s">
        <v>98</v>
      </c>
      <c r="D31" s="28">
        <v>2024</v>
      </c>
      <c r="E31" s="29" t="s">
        <v>34</v>
      </c>
      <c r="F31" s="30">
        <v>361305</v>
      </c>
      <c r="G31" s="31">
        <v>0</v>
      </c>
      <c r="H31" s="31">
        <v>118909</v>
      </c>
      <c r="I31" s="31">
        <v>65193</v>
      </c>
      <c r="J31" s="31">
        <v>0</v>
      </c>
      <c r="K31" s="32">
        <v>35046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580453</v>
      </c>
    </row>
    <row r="32" spans="1:22" x14ac:dyDescent="0.45">
      <c r="A32" s="27" t="s">
        <v>66</v>
      </c>
      <c r="B32" s="27" t="s">
        <v>99</v>
      </c>
      <c r="C32" s="28" t="s">
        <v>100</v>
      </c>
      <c r="D32" s="28">
        <v>2024</v>
      </c>
      <c r="E32" s="29" t="s">
        <v>34</v>
      </c>
      <c r="F32" s="30">
        <v>761260</v>
      </c>
      <c r="G32" s="31">
        <v>0</v>
      </c>
      <c r="H32" s="31">
        <v>253125</v>
      </c>
      <c r="I32" s="31">
        <v>56912</v>
      </c>
      <c r="J32" s="31">
        <v>0</v>
      </c>
      <c r="K32" s="32">
        <v>86506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1157803</v>
      </c>
    </row>
    <row r="33" spans="1:22" x14ac:dyDescent="0.45">
      <c r="A33" s="27" t="s">
        <v>38</v>
      </c>
      <c r="B33" s="27" t="s">
        <v>101</v>
      </c>
      <c r="C33" s="28" t="s">
        <v>102</v>
      </c>
      <c r="D33" s="28">
        <v>2024</v>
      </c>
      <c r="E33" s="29" t="s">
        <v>103</v>
      </c>
      <c r="F33" s="30">
        <v>0</v>
      </c>
      <c r="G33" s="31">
        <v>0</v>
      </c>
      <c r="H33" s="31">
        <v>688382</v>
      </c>
      <c r="I33" s="31">
        <v>0</v>
      </c>
      <c r="J33" s="31">
        <v>0</v>
      </c>
      <c r="K33" s="32">
        <v>68837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757219</v>
      </c>
    </row>
    <row r="34" spans="1:22" x14ac:dyDescent="0.45">
      <c r="A34" s="27" t="s">
        <v>55</v>
      </c>
      <c r="B34" s="27" t="s">
        <v>104</v>
      </c>
      <c r="C34" s="28" t="s">
        <v>105</v>
      </c>
      <c r="D34" s="28">
        <v>2024</v>
      </c>
      <c r="E34" s="29" t="s">
        <v>34</v>
      </c>
      <c r="F34" s="30">
        <v>101486</v>
      </c>
      <c r="G34" s="31">
        <v>0</v>
      </c>
      <c r="H34" s="31">
        <v>46969</v>
      </c>
      <c r="I34" s="31">
        <v>18177</v>
      </c>
      <c r="J34" s="31">
        <v>0</v>
      </c>
      <c r="K34" s="32">
        <v>9433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176065</v>
      </c>
    </row>
    <row r="35" spans="1:22" x14ac:dyDescent="0.45">
      <c r="A35" s="27" t="s">
        <v>81</v>
      </c>
      <c r="B35" s="27" t="s">
        <v>106</v>
      </c>
      <c r="C35" s="28" t="s">
        <v>107</v>
      </c>
      <c r="D35" s="28">
        <v>2024</v>
      </c>
      <c r="E35" s="29" t="s">
        <v>34</v>
      </c>
      <c r="F35" s="30">
        <v>0</v>
      </c>
      <c r="G35" s="31">
        <v>366264</v>
      </c>
      <c r="H35" s="31">
        <v>212053</v>
      </c>
      <c r="I35" s="31">
        <v>0</v>
      </c>
      <c r="J35" s="31">
        <v>0</v>
      </c>
      <c r="K35" s="32">
        <v>53139</v>
      </c>
      <c r="L35" s="33" t="s">
        <v>72</v>
      </c>
      <c r="M35" s="34">
        <v>0</v>
      </c>
      <c r="N35" s="34">
        <v>2</v>
      </c>
      <c r="O35" s="34">
        <v>10</v>
      </c>
      <c r="P35" s="34">
        <v>10</v>
      </c>
      <c r="Q35" s="34">
        <v>2</v>
      </c>
      <c r="R35" s="34">
        <v>0</v>
      </c>
      <c r="S35" s="34">
        <v>0</v>
      </c>
      <c r="T35" s="34">
        <v>0</v>
      </c>
      <c r="U35" s="35">
        <f t="shared" si="0"/>
        <v>24</v>
      </c>
      <c r="V35" s="36">
        <f t="shared" si="1"/>
        <v>631456</v>
      </c>
    </row>
    <row r="36" spans="1:22" x14ac:dyDescent="0.45">
      <c r="A36" s="27" t="s">
        <v>69</v>
      </c>
      <c r="B36" s="27" t="s">
        <v>108</v>
      </c>
      <c r="C36" s="28" t="s">
        <v>109</v>
      </c>
      <c r="D36" s="28">
        <v>2024</v>
      </c>
      <c r="E36" s="29" t="s">
        <v>34</v>
      </c>
      <c r="F36" s="30">
        <v>525841</v>
      </c>
      <c r="G36" s="31">
        <v>0</v>
      </c>
      <c r="H36" s="31">
        <v>228292</v>
      </c>
      <c r="I36" s="31">
        <v>36456</v>
      </c>
      <c r="J36" s="31">
        <v>0</v>
      </c>
      <c r="K36" s="32">
        <v>73851</v>
      </c>
      <c r="L36" s="33" t="s">
        <v>35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864440</v>
      </c>
    </row>
    <row r="37" spans="1:22" x14ac:dyDescent="0.45">
      <c r="A37" s="27" t="s">
        <v>38</v>
      </c>
      <c r="B37" s="27" t="s">
        <v>110</v>
      </c>
      <c r="C37" s="28" t="s">
        <v>111</v>
      </c>
      <c r="D37" s="28">
        <v>2024</v>
      </c>
      <c r="E37" s="29" t="s">
        <v>103</v>
      </c>
      <c r="F37" s="30">
        <v>0</v>
      </c>
      <c r="G37" s="31">
        <v>0</v>
      </c>
      <c r="H37" s="31">
        <v>468000</v>
      </c>
      <c r="I37" s="31">
        <v>0</v>
      </c>
      <c r="J37" s="31">
        <v>0</v>
      </c>
      <c r="K37" s="32">
        <v>45800</v>
      </c>
      <c r="L37" s="33" t="s">
        <v>35</v>
      </c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513800</v>
      </c>
    </row>
    <row r="38" spans="1:22" x14ac:dyDescent="0.45">
      <c r="A38" s="27" t="s">
        <v>112</v>
      </c>
      <c r="B38" s="27" t="s">
        <v>113</v>
      </c>
      <c r="C38" s="28" t="s">
        <v>114</v>
      </c>
      <c r="D38" s="28">
        <v>2024</v>
      </c>
      <c r="E38" s="29" t="s">
        <v>115</v>
      </c>
      <c r="F38" s="30">
        <v>0</v>
      </c>
      <c r="G38" s="31">
        <v>83592</v>
      </c>
      <c r="H38" s="31">
        <v>80625</v>
      </c>
      <c r="I38" s="31">
        <v>45286</v>
      </c>
      <c r="J38" s="31">
        <v>0</v>
      </c>
      <c r="K38" s="32">
        <v>19887</v>
      </c>
      <c r="L38" s="33" t="s">
        <v>72</v>
      </c>
      <c r="M38" s="34">
        <v>0</v>
      </c>
      <c r="N38" s="34">
        <v>0</v>
      </c>
      <c r="O38" s="34">
        <v>6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6</v>
      </c>
      <c r="V38" s="36">
        <f t="shared" si="1"/>
        <v>229390</v>
      </c>
    </row>
    <row r="39" spans="1:22" x14ac:dyDescent="0.45">
      <c r="A39" s="27" t="s">
        <v>38</v>
      </c>
      <c r="B39" s="27" t="s">
        <v>116</v>
      </c>
      <c r="C39" s="28" t="s">
        <v>117</v>
      </c>
      <c r="D39" s="28">
        <v>2024</v>
      </c>
      <c r="E39" s="29" t="s">
        <v>17</v>
      </c>
      <c r="F39" s="30">
        <v>0</v>
      </c>
      <c r="G39" s="31">
        <v>0</v>
      </c>
      <c r="H39" s="31">
        <v>0</v>
      </c>
      <c r="I39" s="31">
        <v>0</v>
      </c>
      <c r="J39" s="31">
        <v>68250</v>
      </c>
      <c r="K39" s="32">
        <v>6751</v>
      </c>
      <c r="L39" s="33" t="s">
        <v>35</v>
      </c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75001</v>
      </c>
    </row>
    <row r="40" spans="1:22" x14ac:dyDescent="0.45">
      <c r="A40" s="27" t="s">
        <v>38</v>
      </c>
      <c r="B40" s="27" t="s">
        <v>118</v>
      </c>
      <c r="C40" s="28" t="s">
        <v>119</v>
      </c>
      <c r="D40" s="28">
        <v>2024</v>
      </c>
      <c r="E40" s="29" t="s">
        <v>103</v>
      </c>
      <c r="F40" s="30">
        <v>0</v>
      </c>
      <c r="G40" s="31">
        <v>0</v>
      </c>
      <c r="H40" s="31">
        <v>130000</v>
      </c>
      <c r="I40" s="31">
        <v>0</v>
      </c>
      <c r="J40" s="31">
        <v>0</v>
      </c>
      <c r="K40" s="32">
        <v>13000</v>
      </c>
      <c r="L40" s="33" t="s">
        <v>35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143000</v>
      </c>
    </row>
    <row r="41" spans="1:22" x14ac:dyDescent="0.45">
      <c r="A41" s="27" t="s">
        <v>120</v>
      </c>
      <c r="B41" s="27" t="s">
        <v>121</v>
      </c>
      <c r="C41" s="28" t="s">
        <v>122</v>
      </c>
      <c r="D41" s="28">
        <v>2024</v>
      </c>
      <c r="E41" s="29" t="s">
        <v>115</v>
      </c>
      <c r="F41" s="30">
        <v>0</v>
      </c>
      <c r="G41" s="31">
        <v>413736</v>
      </c>
      <c r="H41" s="31">
        <v>226575</v>
      </c>
      <c r="I41" s="31">
        <v>85800</v>
      </c>
      <c r="J41" s="31">
        <v>0</v>
      </c>
      <c r="K41" s="32">
        <v>71322</v>
      </c>
      <c r="L41" s="33" t="s">
        <v>72</v>
      </c>
      <c r="M41" s="34">
        <v>0</v>
      </c>
      <c r="N41" s="34">
        <v>0</v>
      </c>
      <c r="O41" s="34">
        <v>10</v>
      </c>
      <c r="P41" s="34">
        <v>12</v>
      </c>
      <c r="Q41" s="34">
        <v>4</v>
      </c>
      <c r="R41" s="34">
        <v>0</v>
      </c>
      <c r="S41" s="34">
        <v>0</v>
      </c>
      <c r="T41" s="34">
        <v>0</v>
      </c>
      <c r="U41" s="35">
        <f t="shared" si="0"/>
        <v>26</v>
      </c>
      <c r="V41" s="36">
        <f t="shared" si="1"/>
        <v>797433</v>
      </c>
    </row>
    <row r="42" spans="1:22" x14ac:dyDescent="0.45">
      <c r="A42" s="27" t="s">
        <v>120</v>
      </c>
      <c r="B42" s="27" t="s">
        <v>123</v>
      </c>
      <c r="C42" s="28" t="s">
        <v>124</v>
      </c>
      <c r="D42" s="28">
        <v>2024</v>
      </c>
      <c r="E42" s="29" t="s">
        <v>34</v>
      </c>
      <c r="F42" s="30">
        <v>488617</v>
      </c>
      <c r="G42" s="31">
        <v>0</v>
      </c>
      <c r="H42" s="31">
        <v>251541</v>
      </c>
      <c r="I42" s="31">
        <v>20300</v>
      </c>
      <c r="J42" s="31">
        <v>0</v>
      </c>
      <c r="K42" s="32">
        <v>27169</v>
      </c>
      <c r="L42" s="33" t="s">
        <v>35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787627</v>
      </c>
    </row>
    <row r="43" spans="1:22" x14ac:dyDescent="0.45">
      <c r="A43" s="27" t="s">
        <v>59</v>
      </c>
      <c r="B43" s="27" t="s">
        <v>125</v>
      </c>
      <c r="C43" s="28" t="s">
        <v>126</v>
      </c>
      <c r="D43" s="28">
        <v>2024</v>
      </c>
      <c r="E43" s="29" t="s">
        <v>34</v>
      </c>
      <c r="F43" s="30">
        <v>0</v>
      </c>
      <c r="G43" s="31">
        <v>715980</v>
      </c>
      <c r="H43" s="31">
        <v>524803</v>
      </c>
      <c r="I43" s="31">
        <v>0</v>
      </c>
      <c r="J43" s="31">
        <v>0</v>
      </c>
      <c r="K43" s="32">
        <v>121984</v>
      </c>
      <c r="L43" s="33" t="s">
        <v>72</v>
      </c>
      <c r="M43" s="34">
        <v>0</v>
      </c>
      <c r="N43" s="34">
        <v>0</v>
      </c>
      <c r="O43" s="34">
        <v>5</v>
      </c>
      <c r="P43" s="34">
        <v>20</v>
      </c>
      <c r="Q43" s="34">
        <v>10</v>
      </c>
      <c r="R43" s="34">
        <v>5</v>
      </c>
      <c r="S43" s="34">
        <v>0</v>
      </c>
      <c r="T43" s="34">
        <v>0</v>
      </c>
      <c r="U43" s="35">
        <f t="shared" si="0"/>
        <v>40</v>
      </c>
      <c r="V43" s="36">
        <f t="shared" si="1"/>
        <v>1362767</v>
      </c>
    </row>
    <row r="44" spans="1:22" x14ac:dyDescent="0.45">
      <c r="A44" s="27" t="s">
        <v>55</v>
      </c>
      <c r="B44" s="27" t="s">
        <v>127</v>
      </c>
      <c r="C44" s="28" t="s">
        <v>128</v>
      </c>
      <c r="D44" s="28">
        <v>2024</v>
      </c>
      <c r="E44" s="29" t="s">
        <v>115</v>
      </c>
      <c r="F44" s="30">
        <v>106272</v>
      </c>
      <c r="G44" s="31">
        <v>171480</v>
      </c>
      <c r="H44" s="31">
        <v>171172</v>
      </c>
      <c r="I44" s="31">
        <v>18300</v>
      </c>
      <c r="J44" s="31">
        <v>0</v>
      </c>
      <c r="K44" s="32">
        <v>45011</v>
      </c>
      <c r="L44" s="33" t="s">
        <v>72</v>
      </c>
      <c r="M44" s="34">
        <v>0</v>
      </c>
      <c r="N44" s="34">
        <v>0</v>
      </c>
      <c r="O44" s="34">
        <v>10</v>
      </c>
      <c r="P44" s="34">
        <v>2</v>
      </c>
      <c r="Q44" s="34">
        <v>0</v>
      </c>
      <c r="R44" s="34">
        <v>0</v>
      </c>
      <c r="S44" s="34">
        <v>0</v>
      </c>
      <c r="T44" s="34">
        <v>0</v>
      </c>
      <c r="U44" s="35">
        <f t="shared" si="0"/>
        <v>12</v>
      </c>
      <c r="V44" s="36">
        <f t="shared" si="1"/>
        <v>512235</v>
      </c>
    </row>
    <row r="45" spans="1:22" x14ac:dyDescent="0.45">
      <c r="A45" s="27" t="s">
        <v>66</v>
      </c>
      <c r="B45" s="27" t="s">
        <v>129</v>
      </c>
      <c r="C45" s="28" t="s">
        <v>130</v>
      </c>
      <c r="D45" s="28">
        <v>2024</v>
      </c>
      <c r="E45" s="29" t="s">
        <v>115</v>
      </c>
      <c r="F45" s="30">
        <v>88380</v>
      </c>
      <c r="G45" s="31">
        <v>242544</v>
      </c>
      <c r="H45" s="31">
        <v>338684</v>
      </c>
      <c r="I45" s="31">
        <v>51335</v>
      </c>
      <c r="J45" s="31">
        <v>0</v>
      </c>
      <c r="K45" s="32">
        <v>69489</v>
      </c>
      <c r="L45" s="33" t="s">
        <v>72</v>
      </c>
      <c r="M45" s="34">
        <v>0</v>
      </c>
      <c r="N45" s="34">
        <v>5</v>
      </c>
      <c r="O45" s="34">
        <v>3</v>
      </c>
      <c r="P45" s="34">
        <v>6</v>
      </c>
      <c r="Q45" s="34">
        <v>2</v>
      </c>
      <c r="R45" s="34">
        <v>0</v>
      </c>
      <c r="S45" s="34">
        <v>0</v>
      </c>
      <c r="T45" s="34">
        <v>0</v>
      </c>
      <c r="U45" s="35">
        <f t="shared" si="0"/>
        <v>16</v>
      </c>
      <c r="V45" s="36">
        <f t="shared" si="1"/>
        <v>790432</v>
      </c>
    </row>
    <row r="46" spans="1:22" x14ac:dyDescent="0.45">
      <c r="A46" s="27" t="s">
        <v>39</v>
      </c>
      <c r="B46" s="27" t="s">
        <v>131</v>
      </c>
      <c r="C46" s="28" t="s">
        <v>132</v>
      </c>
      <c r="D46" s="28">
        <v>2024</v>
      </c>
      <c r="E46" s="29" t="s">
        <v>115</v>
      </c>
      <c r="F46" s="30">
        <v>41616</v>
      </c>
      <c r="G46" s="31">
        <v>116676</v>
      </c>
      <c r="H46" s="31">
        <v>89431</v>
      </c>
      <c r="I46" s="31">
        <v>9750</v>
      </c>
      <c r="J46" s="31">
        <v>0</v>
      </c>
      <c r="K46" s="32">
        <v>24001</v>
      </c>
      <c r="L46" s="33" t="s">
        <v>72</v>
      </c>
      <c r="M46" s="34">
        <v>0</v>
      </c>
      <c r="N46" s="34">
        <v>1</v>
      </c>
      <c r="O46" s="34">
        <v>4</v>
      </c>
      <c r="P46" s="34">
        <v>3</v>
      </c>
      <c r="Q46" s="34">
        <v>0</v>
      </c>
      <c r="R46" s="34">
        <v>0</v>
      </c>
      <c r="S46" s="34">
        <v>0</v>
      </c>
      <c r="T46" s="34">
        <v>0</v>
      </c>
      <c r="U46" s="35">
        <f t="shared" si="0"/>
        <v>8</v>
      </c>
      <c r="V46" s="36">
        <f t="shared" si="1"/>
        <v>281474</v>
      </c>
    </row>
    <row r="47" spans="1:22" x14ac:dyDescent="0.45">
      <c r="A47" s="27" t="s">
        <v>120</v>
      </c>
      <c r="B47" s="27" t="s">
        <v>133</v>
      </c>
      <c r="C47" s="28" t="s">
        <v>134</v>
      </c>
      <c r="D47" s="28">
        <v>2024</v>
      </c>
      <c r="E47" s="29" t="s">
        <v>115</v>
      </c>
      <c r="F47" s="30">
        <v>140424</v>
      </c>
      <c r="G47" s="31">
        <v>321240</v>
      </c>
      <c r="H47" s="31">
        <v>266638</v>
      </c>
      <c r="I47" s="31">
        <v>9225</v>
      </c>
      <c r="J47" s="31">
        <v>0</v>
      </c>
      <c r="K47" s="32">
        <v>59710</v>
      </c>
      <c r="L47" s="33" t="s">
        <v>72</v>
      </c>
      <c r="M47" s="34">
        <v>0</v>
      </c>
      <c r="N47" s="34">
        <v>2</v>
      </c>
      <c r="O47" s="34">
        <v>12</v>
      </c>
      <c r="P47" s="34">
        <v>8</v>
      </c>
      <c r="Q47" s="34">
        <v>0</v>
      </c>
      <c r="R47" s="34">
        <v>0</v>
      </c>
      <c r="S47" s="34">
        <v>0</v>
      </c>
      <c r="T47" s="34">
        <v>0</v>
      </c>
      <c r="U47" s="35">
        <f t="shared" si="0"/>
        <v>22</v>
      </c>
      <c r="V47" s="36">
        <f t="shared" si="1"/>
        <v>797237</v>
      </c>
    </row>
    <row r="48" spans="1:22" x14ac:dyDescent="0.45">
      <c r="A48" s="27" t="s">
        <v>135</v>
      </c>
      <c r="B48" s="27" t="s">
        <v>136</v>
      </c>
      <c r="C48" s="28" t="s">
        <v>137</v>
      </c>
      <c r="D48" s="28">
        <v>2024</v>
      </c>
      <c r="E48" s="29" t="s">
        <v>115</v>
      </c>
      <c r="F48" s="30">
        <v>148992</v>
      </c>
      <c r="G48" s="31">
        <v>295836</v>
      </c>
      <c r="H48" s="31">
        <v>437753</v>
      </c>
      <c r="I48" s="31">
        <v>56645</v>
      </c>
      <c r="J48" s="31">
        <v>0</v>
      </c>
      <c r="K48" s="32">
        <v>93920</v>
      </c>
      <c r="L48" s="33" t="s">
        <v>72</v>
      </c>
      <c r="M48" s="34">
        <v>0</v>
      </c>
      <c r="N48" s="34">
        <v>0</v>
      </c>
      <c r="O48" s="34">
        <v>5</v>
      </c>
      <c r="P48" s="34">
        <v>9</v>
      </c>
      <c r="Q48" s="34">
        <v>4</v>
      </c>
      <c r="R48" s="34">
        <v>0</v>
      </c>
      <c r="S48" s="34">
        <v>0</v>
      </c>
      <c r="T48" s="34">
        <v>0</v>
      </c>
      <c r="U48" s="35">
        <f t="shared" si="0"/>
        <v>18</v>
      </c>
      <c r="V48" s="36">
        <f t="shared" si="1"/>
        <v>1033146</v>
      </c>
    </row>
    <row r="49" spans="1:22" x14ac:dyDescent="0.45">
      <c r="A49" s="27" t="s">
        <v>38</v>
      </c>
      <c r="B49" s="27" t="s">
        <v>138</v>
      </c>
      <c r="C49" s="28" t="s">
        <v>139</v>
      </c>
      <c r="D49" s="28">
        <v>2024</v>
      </c>
      <c r="E49" s="29" t="s">
        <v>103</v>
      </c>
      <c r="F49" s="30">
        <v>0</v>
      </c>
      <c r="G49" s="31">
        <v>0</v>
      </c>
      <c r="H49" s="31">
        <v>444588</v>
      </c>
      <c r="I49" s="31">
        <v>0</v>
      </c>
      <c r="J49" s="31">
        <v>0</v>
      </c>
      <c r="K49" s="32">
        <v>43800</v>
      </c>
      <c r="L49" s="33" t="s">
        <v>35</v>
      </c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488388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4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45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45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  <row r="59" spans="1:22" x14ac:dyDescent="0.45">
      <c r="A59" s="27"/>
      <c r="B59" s="27"/>
      <c r="C59" s="28"/>
      <c r="D59" s="28"/>
      <c r="E59" s="29"/>
      <c r="F59" s="30"/>
      <c r="G59" s="31"/>
      <c r="H59" s="31"/>
      <c r="I59" s="31"/>
      <c r="J59" s="31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0</v>
      </c>
    </row>
  </sheetData>
  <autoFilter ref="A8:V8" xr:uid="{283E456B-8474-4B8D-AB64-6FAC20C05D84}"/>
  <conditionalFormatting sqref="V9:V59">
    <cfRule type="cellIs" dxfId="2" priority="3" operator="lessThan">
      <formula>0</formula>
    </cfRule>
  </conditionalFormatting>
  <conditionalFormatting sqref="V9:V59">
    <cfRule type="expression" dxfId="1" priority="2">
      <formula>#REF!&lt;0</formula>
    </cfRule>
  </conditionalFormatting>
  <conditionalFormatting sqref="D9:D5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59" xr:uid="{8C266ABF-12C9-40B3-AF3E-61C6F5D6442E}">
      <formula1>"N/A, FMR, Actual Rent"</formula1>
    </dataValidation>
    <dataValidation type="list" allowBlank="1" showInputMessage="1" showErrorMessage="1" sqref="E9:E59" xr:uid="{3AD569A0-D47E-4145-BDC8-4515552BB1B9}">
      <formula1>"PH, TH, Joint TH &amp; PH-RRH, HMIS, SSO, TRA, PRA, SRA, S+C/SRO"</formula1>
    </dataValidation>
    <dataValidation allowBlank="1" showErrorMessage="1" sqref="A8:V8" xr:uid="{4BEDA6A6-A6FA-437C-8CB1-EA6264E0B6B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2023-05-19T14:11:58Z</dcterms:created>
  <dcterms:modified xsi:type="dcterms:W3CDTF">2023-05-19T14:49:38Z</dcterms:modified>
</cp:coreProperties>
</file>