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04F974B8-724B-47C8-BDD8-4A170A4A42E5}" xr6:coauthVersionLast="47" xr6:coauthVersionMax="47" xr10:uidLastSave="{00000000-0000-0000-0000-000000000000}"/>
  <bookViews>
    <workbookView xWindow="2573" yWindow="2573" windowWidth="33840" windowHeight="18217" xr2:uid="{5CF26932-2210-47AE-859A-DE68D6799C0F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3" i="1" l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<sst xmlns="http://schemas.openxmlformats.org/spreadsheetml/2006/main" count="159" uniqueCount="101">
  <si>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</si>
  <si>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</si>
  <si>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</si>
  <si>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</si>
  <si>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</si>
  <si>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</si>
  <si>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</si>
  <si>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</si>
  <si>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</si>
  <si>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</si>
  <si>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</si>
  <si>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</si>
  <si>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</si>
  <si>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</si>
  <si>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</si>
  <si>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</si>
  <si>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</si>
  <si>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</si>
  <si>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</si>
  <si>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</si>
  <si>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</si>
  <si>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</si>
  <si>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</si>
  <si>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</si>
  <si>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</si>
  <si>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</si>
  <si>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</si>
  <si>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</si>
  <si>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</si>
  <si>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</si>
  <si>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HI-501</t>
  </si>
  <si>
    <t>Steadfast Housing Development Corporation</t>
  </si>
  <si>
    <t>Headway House 2022</t>
  </si>
  <si>
    <t>HI0021L9C012215</t>
  </si>
  <si>
    <t>PH</t>
  </si>
  <si>
    <t/>
  </si>
  <si>
    <t>Honolulu</t>
  </si>
  <si>
    <t>Honolulu City and County CoC</t>
  </si>
  <si>
    <t>Partners In Care - Oahu Continuum of Care</t>
  </si>
  <si>
    <t>Aloha United Way</t>
  </si>
  <si>
    <t>CONSOLIDATED PH 2022</t>
  </si>
  <si>
    <t>HI0029L9C012215</t>
  </si>
  <si>
    <t>FMR</t>
  </si>
  <si>
    <t>Mental Health Kokua</t>
  </si>
  <si>
    <t>Safe Haven</t>
  </si>
  <si>
    <t>HI0031L9C012214</t>
  </si>
  <si>
    <t>HI-501 HMIS FY2022</t>
  </si>
  <si>
    <t>HI0060L9C012210</t>
  </si>
  <si>
    <t>Ekolu Group Homes 2022</t>
  </si>
  <si>
    <t>HI0085L9C012206</t>
  </si>
  <si>
    <t>Alternative Structures International</t>
  </si>
  <si>
    <t>ASI Permanent Supportive Housing</t>
  </si>
  <si>
    <t>HI0088L9C012206</t>
  </si>
  <si>
    <t>HI-501 CES FY2022</t>
  </si>
  <si>
    <t>HI0093L9C012205</t>
  </si>
  <si>
    <t>SSO</t>
  </si>
  <si>
    <t>2022 PH Ohana</t>
  </si>
  <si>
    <t>HI0100L9C012204</t>
  </si>
  <si>
    <t>Mahani Hale</t>
  </si>
  <si>
    <t>HI0102L9C012204</t>
  </si>
  <si>
    <t>Parents And Children Together</t>
  </si>
  <si>
    <t>Hale Ola &amp; DV Bonus Project FY22</t>
  </si>
  <si>
    <t>HI0106D9C012203</t>
  </si>
  <si>
    <t>Joint TH &amp; PH-RRH</t>
  </si>
  <si>
    <t>Gregory House Programs</t>
  </si>
  <si>
    <t>Anuenue Pathway To Housing FY2022</t>
  </si>
  <si>
    <t>HI0109L9C012203</t>
  </si>
  <si>
    <t>Women in Need</t>
  </si>
  <si>
    <t>WIN Housing Domestic Violence Survivors with Comfort Pets Renewal FY 2022</t>
  </si>
  <si>
    <t>HI0111D9C012203</t>
  </si>
  <si>
    <t>Child and Family Service</t>
  </si>
  <si>
    <t>Domestic Violence Coordinated Entry System FY2022</t>
  </si>
  <si>
    <t>HI0112D9C012203</t>
  </si>
  <si>
    <t>HI-501 Youth HMIS FY2022</t>
  </si>
  <si>
    <t>HI0114Y9C012202</t>
  </si>
  <si>
    <t>HI-501 Youth CES FY2022</t>
  </si>
  <si>
    <t>HI0121Y9C012202</t>
  </si>
  <si>
    <t>Family Promise of Hawaii</t>
  </si>
  <si>
    <t>Family Promise DV Rapid Rehousing FY2022</t>
  </si>
  <si>
    <t>HI0130D9C012201</t>
  </si>
  <si>
    <t>Residential Youth Services &amp; Empowerment</t>
  </si>
  <si>
    <t>Youth RRH FY2022</t>
  </si>
  <si>
    <t>HI0132L9C012201</t>
  </si>
  <si>
    <t>Youth PH FY2022</t>
  </si>
  <si>
    <t>HI0133L9C012201</t>
  </si>
  <si>
    <t>Hale Kipa, Inc.</t>
  </si>
  <si>
    <t>Guide on the Side Collaborative</t>
  </si>
  <si>
    <t>HI0134Y9C012201</t>
  </si>
  <si>
    <t>TH/RRH FY2022</t>
  </si>
  <si>
    <t>HI0135Y9C012201</t>
  </si>
  <si>
    <t>Diversion FY2022</t>
  </si>
  <si>
    <t>HI0136Y9C012201</t>
  </si>
  <si>
    <t>Guide on the Side FY2022</t>
  </si>
  <si>
    <t>HI0137Y9C012201</t>
  </si>
  <si>
    <t>Mobile Crisis Response FY2022</t>
  </si>
  <si>
    <t>HI0138Y9C012201</t>
  </si>
  <si>
    <t>PSH FY2022</t>
  </si>
  <si>
    <t>HI0139Y9C012201</t>
  </si>
  <si>
    <t>Hawaii Health &amp; Harm Reduction Center</t>
  </si>
  <si>
    <t>HHHRC Guide on the Side 2022 Replacement</t>
  </si>
  <si>
    <t>HI0140Y9C012201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</si>
</sst>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88CAB-7D11-4B19-8D70-A745CF4E6273}">
  <sheetPr codeName="Sheet117">
    <pageSetUpPr fitToPage="1"/>
  </sheetPr>
  <dimension ref="A1:V4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13858866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0</v>
      </c>
      <c r="H9" s="31">
        <v>92500</v>
      </c>
      <c r="I9" s="31">
        <v>135789</v>
      </c>
      <c r="J9" s="31">
        <v>0</v>
      </c>
      <c r="K9" s="32">
        <v>1000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43" si="0">SUM(M9:T9)</f>
        <v>0</v>
      </c>
      <c r="V9" s="36">
        <f t="shared" ref="V9:V43" si="1">SUM(F9:K9)</f>
        <v>229289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0</v>
      </c>
      <c r="G10" s="31">
        <v>5452872</v>
      </c>
      <c r="H10" s="31">
        <v>0</v>
      </c>
      <c r="I10" s="31">
        <v>0</v>
      </c>
      <c r="J10" s="31">
        <v>0</v>
      </c>
      <c r="K10" s="32">
        <v>182487</v>
      </c>
      <c r="L10" s="33" t="s">
        <v>42</v>
      </c>
      <c r="M10" s="34">
        <v>0</v>
      </c>
      <c r="N10" s="34">
        <v>213</v>
      </c>
      <c r="O10" s="34">
        <v>70</v>
      </c>
      <c r="P10" s="34">
        <v>2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285</v>
      </c>
      <c r="V10" s="36">
        <f t="shared" si="1"/>
        <v>5635359</v>
      </c>
    </row>
    <row r="11" spans="1:22" x14ac:dyDescent="0.45">
      <c r="A11" s="27" t="s">
        <v>43</v>
      </c>
      <c r="B11" s="27" t="s">
        <v>44</v>
      </c>
      <c r="C11" s="28" t="s">
        <v>45</v>
      </c>
      <c r="D11" s="28">
        <v>2024</v>
      </c>
      <c r="E11" s="29" t="s">
        <v>34</v>
      </c>
      <c r="F11" s="30">
        <v>236250</v>
      </c>
      <c r="G11" s="31">
        <v>0</v>
      </c>
      <c r="H11" s="31">
        <v>536334</v>
      </c>
      <c r="I11" s="31">
        <v>37574</v>
      </c>
      <c r="J11" s="31">
        <v>0</v>
      </c>
      <c r="K11" s="32">
        <v>54039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864197</v>
      </c>
    </row>
    <row r="12" spans="1:22" x14ac:dyDescent="0.45">
      <c r="A12" s="27" t="s">
        <v>38</v>
      </c>
      <c r="B12" s="27" t="s">
        <v>46</v>
      </c>
      <c r="C12" s="28" t="s">
        <v>47</v>
      </c>
      <c r="D12" s="28">
        <v>2024</v>
      </c>
      <c r="E12" s="29" t="s">
        <v>17</v>
      </c>
      <c r="F12" s="30">
        <v>0</v>
      </c>
      <c r="G12" s="31">
        <v>0</v>
      </c>
      <c r="H12" s="31">
        <v>0</v>
      </c>
      <c r="I12" s="31">
        <v>0</v>
      </c>
      <c r="J12" s="31">
        <v>446649</v>
      </c>
      <c r="K12" s="32">
        <v>44538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491187</v>
      </c>
    </row>
    <row r="13" spans="1:22" x14ac:dyDescent="0.45">
      <c r="A13" s="27" t="s">
        <v>31</v>
      </c>
      <c r="B13" s="27" t="s">
        <v>48</v>
      </c>
      <c r="C13" s="28" t="s">
        <v>49</v>
      </c>
      <c r="D13" s="28">
        <v>2024</v>
      </c>
      <c r="E13" s="29" t="s">
        <v>34</v>
      </c>
      <c r="F13" s="30">
        <v>0</v>
      </c>
      <c r="G13" s="31">
        <v>0</v>
      </c>
      <c r="H13" s="31">
        <v>0</v>
      </c>
      <c r="I13" s="31">
        <v>125886</v>
      </c>
      <c r="J13" s="31">
        <v>0</v>
      </c>
      <c r="K13" s="32">
        <v>10200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136086</v>
      </c>
    </row>
    <row r="14" spans="1:22" x14ac:dyDescent="0.45">
      <c r="A14" s="27" t="s">
        <v>50</v>
      </c>
      <c r="B14" s="27" t="s">
        <v>51</v>
      </c>
      <c r="C14" s="28" t="s">
        <v>52</v>
      </c>
      <c r="D14" s="28">
        <v>2024</v>
      </c>
      <c r="E14" s="29" t="s">
        <v>34</v>
      </c>
      <c r="F14" s="30">
        <v>0</v>
      </c>
      <c r="G14" s="31">
        <v>330180</v>
      </c>
      <c r="H14" s="31">
        <v>0</v>
      </c>
      <c r="I14" s="31">
        <v>0</v>
      </c>
      <c r="J14" s="31">
        <v>0</v>
      </c>
      <c r="K14" s="32">
        <v>27589</v>
      </c>
      <c r="L14" s="33" t="s">
        <v>42</v>
      </c>
      <c r="M14" s="34">
        <v>0</v>
      </c>
      <c r="N14" s="34">
        <v>0</v>
      </c>
      <c r="O14" s="34">
        <v>3</v>
      </c>
      <c r="P14" s="34">
        <v>10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13</v>
      </c>
      <c r="V14" s="36">
        <f t="shared" si="1"/>
        <v>357769</v>
      </c>
    </row>
    <row r="15" spans="1:22" x14ac:dyDescent="0.45">
      <c r="A15" s="27" t="s">
        <v>38</v>
      </c>
      <c r="B15" s="27" t="s">
        <v>53</v>
      </c>
      <c r="C15" s="28" t="s">
        <v>54</v>
      </c>
      <c r="D15" s="28">
        <v>2024</v>
      </c>
      <c r="E15" s="29" t="s">
        <v>55</v>
      </c>
      <c r="F15" s="30">
        <v>0</v>
      </c>
      <c r="G15" s="31">
        <v>0</v>
      </c>
      <c r="H15" s="31">
        <v>409683</v>
      </c>
      <c r="I15" s="31">
        <v>0</v>
      </c>
      <c r="J15" s="31">
        <v>0</v>
      </c>
      <c r="K15" s="32">
        <v>39749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449432</v>
      </c>
    </row>
    <row r="16" spans="1:22" x14ac:dyDescent="0.45">
      <c r="A16" s="27" t="s">
        <v>31</v>
      </c>
      <c r="B16" s="27" t="s">
        <v>56</v>
      </c>
      <c r="C16" s="28" t="s">
        <v>57</v>
      </c>
      <c r="D16" s="28">
        <v>2024</v>
      </c>
      <c r="E16" s="29" t="s">
        <v>34</v>
      </c>
      <c r="F16" s="30">
        <v>0</v>
      </c>
      <c r="G16" s="31">
        <v>614328</v>
      </c>
      <c r="H16" s="31">
        <v>0</v>
      </c>
      <c r="I16" s="31">
        <v>0</v>
      </c>
      <c r="J16" s="31">
        <v>0</v>
      </c>
      <c r="K16" s="32">
        <v>13881</v>
      </c>
      <c r="L16" s="33" t="s">
        <v>42</v>
      </c>
      <c r="M16" s="34">
        <v>0</v>
      </c>
      <c r="N16" s="34">
        <v>22</v>
      </c>
      <c r="O16" s="34">
        <v>10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32</v>
      </c>
      <c r="V16" s="36">
        <f t="shared" si="1"/>
        <v>628209</v>
      </c>
    </row>
    <row r="17" spans="1:22" x14ac:dyDescent="0.45">
      <c r="A17" s="27" t="s">
        <v>43</v>
      </c>
      <c r="B17" s="27" t="s">
        <v>58</v>
      </c>
      <c r="C17" s="28" t="s">
        <v>59</v>
      </c>
      <c r="D17" s="28">
        <v>2024</v>
      </c>
      <c r="E17" s="29" t="s">
        <v>34</v>
      </c>
      <c r="F17" s="30">
        <v>32550</v>
      </c>
      <c r="G17" s="31">
        <v>0</v>
      </c>
      <c r="H17" s="31">
        <v>205425</v>
      </c>
      <c r="I17" s="31">
        <v>25530</v>
      </c>
      <c r="J17" s="31">
        <v>0</v>
      </c>
      <c r="K17" s="32">
        <v>10160</v>
      </c>
      <c r="L17" s="33" t="s">
        <v>42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0</v>
      </c>
      <c r="V17" s="36">
        <f t="shared" si="1"/>
        <v>273665</v>
      </c>
    </row>
    <row r="18" spans="1:22" x14ac:dyDescent="0.45">
      <c r="A18" s="27" t="s">
        <v>60</v>
      </c>
      <c r="B18" s="27" t="s">
        <v>61</v>
      </c>
      <c r="C18" s="28" t="s">
        <v>62</v>
      </c>
      <c r="D18" s="28">
        <v>2024</v>
      </c>
      <c r="E18" s="29" t="s">
        <v>63</v>
      </c>
      <c r="F18" s="30">
        <v>0</v>
      </c>
      <c r="G18" s="31">
        <v>172584</v>
      </c>
      <c r="H18" s="31">
        <v>53569</v>
      </c>
      <c r="I18" s="31">
        <v>25942</v>
      </c>
      <c r="J18" s="31">
        <v>0</v>
      </c>
      <c r="K18" s="32">
        <v>25209</v>
      </c>
      <c r="L18" s="33" t="s">
        <v>42</v>
      </c>
      <c r="M18" s="34">
        <v>0</v>
      </c>
      <c r="N18" s="34">
        <v>0</v>
      </c>
      <c r="O18" s="34">
        <v>0</v>
      </c>
      <c r="P18" s="34">
        <v>5</v>
      </c>
      <c r="Q18" s="34">
        <v>1</v>
      </c>
      <c r="R18" s="34">
        <v>0</v>
      </c>
      <c r="S18" s="34">
        <v>0</v>
      </c>
      <c r="T18" s="34">
        <v>0</v>
      </c>
      <c r="U18" s="35">
        <f t="shared" si="0"/>
        <v>6</v>
      </c>
      <c r="V18" s="36">
        <f t="shared" si="1"/>
        <v>277304</v>
      </c>
    </row>
    <row r="19" spans="1:22" x14ac:dyDescent="0.45">
      <c r="A19" s="27" t="s">
        <v>64</v>
      </c>
      <c r="B19" s="27" t="s">
        <v>65</v>
      </c>
      <c r="C19" s="28" t="s">
        <v>66</v>
      </c>
      <c r="D19" s="28">
        <v>2024</v>
      </c>
      <c r="E19" s="29" t="s">
        <v>63</v>
      </c>
      <c r="F19" s="30">
        <v>0</v>
      </c>
      <c r="G19" s="31">
        <v>290100</v>
      </c>
      <c r="H19" s="31">
        <v>275601</v>
      </c>
      <c r="I19" s="31">
        <v>52652</v>
      </c>
      <c r="J19" s="31">
        <v>1300</v>
      </c>
      <c r="K19" s="32">
        <v>61284</v>
      </c>
      <c r="L19" s="33" t="s">
        <v>42</v>
      </c>
      <c r="M19" s="34">
        <v>0</v>
      </c>
      <c r="N19" s="34">
        <v>3</v>
      </c>
      <c r="O19" s="34">
        <v>5</v>
      </c>
      <c r="P19" s="34">
        <v>1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9</v>
      </c>
      <c r="V19" s="36">
        <f t="shared" si="1"/>
        <v>680937</v>
      </c>
    </row>
    <row r="20" spans="1:22" x14ac:dyDescent="0.45">
      <c r="A20" s="27" t="s">
        <v>67</v>
      </c>
      <c r="B20" s="27" t="s">
        <v>68</v>
      </c>
      <c r="C20" s="28" t="s">
        <v>69</v>
      </c>
      <c r="D20" s="28">
        <v>2024</v>
      </c>
      <c r="E20" s="29" t="s">
        <v>63</v>
      </c>
      <c r="F20" s="30">
        <v>49500</v>
      </c>
      <c r="G20" s="31">
        <v>0</v>
      </c>
      <c r="H20" s="31">
        <v>96833</v>
      </c>
      <c r="I20" s="31">
        <v>11032</v>
      </c>
      <c r="J20" s="31">
        <v>0</v>
      </c>
      <c r="K20" s="32">
        <v>15633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172998</v>
      </c>
    </row>
    <row r="21" spans="1:22" x14ac:dyDescent="0.45">
      <c r="A21" s="27" t="s">
        <v>70</v>
      </c>
      <c r="B21" s="27" t="s">
        <v>71</v>
      </c>
      <c r="C21" s="28" t="s">
        <v>72</v>
      </c>
      <c r="D21" s="28">
        <v>2024</v>
      </c>
      <c r="E21" s="29" t="s">
        <v>55</v>
      </c>
      <c r="F21" s="30">
        <v>0</v>
      </c>
      <c r="G21" s="31">
        <v>0</v>
      </c>
      <c r="H21" s="31">
        <v>219802</v>
      </c>
      <c r="I21" s="31">
        <v>0</v>
      </c>
      <c r="J21" s="31">
        <v>0</v>
      </c>
      <c r="K21" s="32">
        <v>9050</v>
      </c>
      <c r="L21" s="33" t="s">
        <v>35</v>
      </c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228852</v>
      </c>
    </row>
    <row r="22" spans="1:22" x14ac:dyDescent="0.45">
      <c r="A22" s="27" t="s">
        <v>38</v>
      </c>
      <c r="B22" s="27" t="s">
        <v>73</v>
      </c>
      <c r="C22" s="28" t="s">
        <v>74</v>
      </c>
      <c r="D22" s="28">
        <v>2024</v>
      </c>
      <c r="E22" s="29" t="s">
        <v>17</v>
      </c>
      <c r="F22" s="30">
        <v>0</v>
      </c>
      <c r="G22" s="31">
        <v>0</v>
      </c>
      <c r="H22" s="31">
        <v>0</v>
      </c>
      <c r="I22" s="31">
        <v>0</v>
      </c>
      <c r="J22" s="31">
        <v>96556</v>
      </c>
      <c r="K22" s="32">
        <v>9549</v>
      </c>
      <c r="L22" s="33" t="s">
        <v>35</v>
      </c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106105</v>
      </c>
    </row>
    <row r="23" spans="1:22" x14ac:dyDescent="0.45">
      <c r="A23" s="27" t="s">
        <v>38</v>
      </c>
      <c r="B23" s="27" t="s">
        <v>75</v>
      </c>
      <c r="C23" s="28" t="s">
        <v>76</v>
      </c>
      <c r="D23" s="28">
        <v>2024</v>
      </c>
      <c r="E23" s="29" t="s">
        <v>55</v>
      </c>
      <c r="F23" s="30">
        <v>0</v>
      </c>
      <c r="G23" s="31">
        <v>0</v>
      </c>
      <c r="H23" s="31">
        <v>84804</v>
      </c>
      <c r="I23" s="31">
        <v>0</v>
      </c>
      <c r="J23" s="31">
        <v>0</v>
      </c>
      <c r="K23" s="32">
        <v>8387</v>
      </c>
      <c r="L23" s="33" t="s">
        <v>35</v>
      </c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93191</v>
      </c>
    </row>
    <row r="24" spans="1:22" x14ac:dyDescent="0.45">
      <c r="A24" s="27" t="s">
        <v>77</v>
      </c>
      <c r="B24" s="27" t="s">
        <v>78</v>
      </c>
      <c r="C24" s="28" t="s">
        <v>79</v>
      </c>
      <c r="D24" s="28">
        <v>2024</v>
      </c>
      <c r="E24" s="29" t="s">
        <v>34</v>
      </c>
      <c r="F24" s="30">
        <v>0</v>
      </c>
      <c r="G24" s="31">
        <v>720816</v>
      </c>
      <c r="H24" s="31">
        <v>233697</v>
      </c>
      <c r="I24" s="31">
        <v>0</v>
      </c>
      <c r="J24" s="31">
        <v>0</v>
      </c>
      <c r="K24" s="32">
        <v>22273</v>
      </c>
      <c r="L24" s="33" t="s">
        <v>42</v>
      </c>
      <c r="M24" s="34">
        <v>0</v>
      </c>
      <c r="N24" s="34">
        <v>0</v>
      </c>
      <c r="O24" s="34">
        <v>12</v>
      </c>
      <c r="P24" s="34">
        <v>12</v>
      </c>
      <c r="Q24" s="34">
        <v>4</v>
      </c>
      <c r="R24" s="34">
        <v>0</v>
      </c>
      <c r="S24" s="34">
        <v>0</v>
      </c>
      <c r="T24" s="34">
        <v>0</v>
      </c>
      <c r="U24" s="35">
        <f t="shared" si="0"/>
        <v>28</v>
      </c>
      <c r="V24" s="36">
        <f t="shared" si="1"/>
        <v>976786</v>
      </c>
    </row>
    <row r="25" spans="1:22" x14ac:dyDescent="0.45">
      <c r="A25" s="27" t="s">
        <v>80</v>
      </c>
      <c r="B25" s="27" t="s">
        <v>81</v>
      </c>
      <c r="C25" s="28" t="s">
        <v>82</v>
      </c>
      <c r="D25" s="28">
        <v>2024</v>
      </c>
      <c r="E25" s="29" t="s">
        <v>34</v>
      </c>
      <c r="F25" s="30">
        <v>0</v>
      </c>
      <c r="G25" s="31">
        <v>247620</v>
      </c>
      <c r="H25" s="31">
        <v>141168</v>
      </c>
      <c r="I25" s="31">
        <v>0</v>
      </c>
      <c r="J25" s="31">
        <v>0</v>
      </c>
      <c r="K25" s="32">
        <v>14116</v>
      </c>
      <c r="L25" s="33" t="s">
        <v>42</v>
      </c>
      <c r="M25" s="34">
        <v>0</v>
      </c>
      <c r="N25" s="34">
        <v>10</v>
      </c>
      <c r="O25" s="34">
        <v>3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5">
        <f t="shared" si="0"/>
        <v>13</v>
      </c>
      <c r="V25" s="36">
        <f t="shared" si="1"/>
        <v>402904</v>
      </c>
    </row>
    <row r="26" spans="1:22" x14ac:dyDescent="0.45">
      <c r="A26" s="27" t="s">
        <v>80</v>
      </c>
      <c r="B26" s="27" t="s">
        <v>83</v>
      </c>
      <c r="C26" s="28" t="s">
        <v>84</v>
      </c>
      <c r="D26" s="28">
        <v>2024</v>
      </c>
      <c r="E26" s="29" t="s">
        <v>34</v>
      </c>
      <c r="F26" s="30">
        <v>71208</v>
      </c>
      <c r="G26" s="31">
        <v>0</v>
      </c>
      <c r="H26" s="31">
        <v>73877</v>
      </c>
      <c r="I26" s="31">
        <v>22891</v>
      </c>
      <c r="J26" s="31">
        <v>0</v>
      </c>
      <c r="K26" s="32">
        <v>9676</v>
      </c>
      <c r="L26" s="33" t="s">
        <v>35</v>
      </c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177652</v>
      </c>
    </row>
    <row r="27" spans="1:22" x14ac:dyDescent="0.45">
      <c r="A27" s="27" t="s">
        <v>85</v>
      </c>
      <c r="B27" s="27" t="s">
        <v>86</v>
      </c>
      <c r="C27" s="28" t="s">
        <v>87</v>
      </c>
      <c r="D27" s="28">
        <v>2024</v>
      </c>
      <c r="E27" s="29" t="s">
        <v>55</v>
      </c>
      <c r="F27" s="30">
        <v>0</v>
      </c>
      <c r="G27" s="31">
        <v>0</v>
      </c>
      <c r="H27" s="31">
        <v>188052</v>
      </c>
      <c r="I27" s="31">
        <v>0</v>
      </c>
      <c r="J27" s="31">
        <v>0</v>
      </c>
      <c r="K27" s="32">
        <v>7444</v>
      </c>
      <c r="L27" s="33" t="s">
        <v>35</v>
      </c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195496</v>
      </c>
    </row>
    <row r="28" spans="1:22" x14ac:dyDescent="0.45">
      <c r="A28" s="27" t="s">
        <v>80</v>
      </c>
      <c r="B28" s="27" t="s">
        <v>88</v>
      </c>
      <c r="C28" s="28" t="s">
        <v>89</v>
      </c>
      <c r="D28" s="28">
        <v>2024</v>
      </c>
      <c r="E28" s="29" t="s">
        <v>63</v>
      </c>
      <c r="F28" s="30">
        <v>92016</v>
      </c>
      <c r="G28" s="31">
        <v>0</v>
      </c>
      <c r="H28" s="31">
        <v>77275</v>
      </c>
      <c r="I28" s="31">
        <v>10601</v>
      </c>
      <c r="J28" s="31">
        <v>0</v>
      </c>
      <c r="K28" s="32">
        <v>8788</v>
      </c>
      <c r="L28" s="33" t="s">
        <v>35</v>
      </c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188680</v>
      </c>
    </row>
    <row r="29" spans="1:22" x14ac:dyDescent="0.45">
      <c r="A29" s="27" t="s">
        <v>80</v>
      </c>
      <c r="B29" s="27" t="s">
        <v>90</v>
      </c>
      <c r="C29" s="28" t="s">
        <v>91</v>
      </c>
      <c r="D29" s="28">
        <v>2024</v>
      </c>
      <c r="E29" s="29" t="s">
        <v>55</v>
      </c>
      <c r="F29" s="30">
        <v>0</v>
      </c>
      <c r="G29" s="31">
        <v>0</v>
      </c>
      <c r="H29" s="31">
        <v>214884</v>
      </c>
      <c r="I29" s="31">
        <v>0</v>
      </c>
      <c r="J29" s="31">
        <v>0</v>
      </c>
      <c r="K29" s="32">
        <v>21000</v>
      </c>
      <c r="L29" s="33" t="s">
        <v>35</v>
      </c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235884</v>
      </c>
    </row>
    <row r="30" spans="1:22" x14ac:dyDescent="0.45">
      <c r="A30" s="27" t="s">
        <v>80</v>
      </c>
      <c r="B30" s="27" t="s">
        <v>92</v>
      </c>
      <c r="C30" s="28" t="s">
        <v>93</v>
      </c>
      <c r="D30" s="28">
        <v>2024</v>
      </c>
      <c r="E30" s="29" t="s">
        <v>55</v>
      </c>
      <c r="F30" s="30">
        <v>0</v>
      </c>
      <c r="G30" s="31">
        <v>0</v>
      </c>
      <c r="H30" s="31">
        <v>227130</v>
      </c>
      <c r="I30" s="31">
        <v>0</v>
      </c>
      <c r="J30" s="31">
        <v>0</v>
      </c>
      <c r="K30" s="32">
        <v>18309</v>
      </c>
      <c r="L30" s="33" t="s">
        <v>35</v>
      </c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245439</v>
      </c>
    </row>
    <row r="31" spans="1:22" x14ac:dyDescent="0.45">
      <c r="A31" s="27" t="s">
        <v>80</v>
      </c>
      <c r="B31" s="27" t="s">
        <v>94</v>
      </c>
      <c r="C31" s="28" t="s">
        <v>95</v>
      </c>
      <c r="D31" s="28">
        <v>2024</v>
      </c>
      <c r="E31" s="29" t="s">
        <v>55</v>
      </c>
      <c r="F31" s="30">
        <v>0</v>
      </c>
      <c r="G31" s="31">
        <v>0</v>
      </c>
      <c r="H31" s="31">
        <v>258357</v>
      </c>
      <c r="I31" s="31">
        <v>0</v>
      </c>
      <c r="J31" s="31">
        <v>0</v>
      </c>
      <c r="K31" s="32">
        <v>16643</v>
      </c>
      <c r="L31" s="33" t="s">
        <v>35</v>
      </c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275000</v>
      </c>
    </row>
    <row r="32" spans="1:22" x14ac:dyDescent="0.45">
      <c r="A32" s="27" t="s">
        <v>80</v>
      </c>
      <c r="B32" s="27" t="s">
        <v>96</v>
      </c>
      <c r="C32" s="28" t="s">
        <v>97</v>
      </c>
      <c r="D32" s="28">
        <v>2024</v>
      </c>
      <c r="E32" s="29" t="s">
        <v>34</v>
      </c>
      <c r="F32" s="30">
        <v>60396</v>
      </c>
      <c r="G32" s="31">
        <v>144336</v>
      </c>
      <c r="H32" s="31">
        <v>241504</v>
      </c>
      <c r="I32" s="31">
        <v>3347</v>
      </c>
      <c r="J32" s="31">
        <v>0</v>
      </c>
      <c r="K32" s="32">
        <v>24485</v>
      </c>
      <c r="L32" s="33" t="s">
        <v>42</v>
      </c>
      <c r="M32" s="34">
        <v>1</v>
      </c>
      <c r="N32" s="34">
        <v>7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5">
        <f t="shared" si="0"/>
        <v>8</v>
      </c>
      <c r="V32" s="36">
        <f t="shared" si="1"/>
        <v>474068</v>
      </c>
    </row>
    <row r="33" spans="1:22" x14ac:dyDescent="0.45">
      <c r="A33" s="27" t="s">
        <v>98</v>
      </c>
      <c r="B33" s="27" t="s">
        <v>99</v>
      </c>
      <c r="C33" s="28" t="s">
        <v>100</v>
      </c>
      <c r="D33" s="28">
        <v>2024</v>
      </c>
      <c r="E33" s="29" t="s">
        <v>55</v>
      </c>
      <c r="F33" s="30">
        <v>0</v>
      </c>
      <c r="G33" s="31">
        <v>0</v>
      </c>
      <c r="H33" s="31">
        <v>62377</v>
      </c>
      <c r="I33" s="31">
        <v>0</v>
      </c>
      <c r="J33" s="31">
        <v>0</v>
      </c>
      <c r="K33" s="32">
        <v>0</v>
      </c>
      <c r="L33" s="33" t="s">
        <v>35</v>
      </c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62377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45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  <row r="37" spans="1:22" x14ac:dyDescent="0.45">
      <c r="A37" s="27"/>
      <c r="B37" s="27"/>
      <c r="C37" s="28"/>
      <c r="D37" s="28"/>
      <c r="E37" s="29"/>
      <c r="F37" s="30"/>
      <c r="G37" s="31"/>
      <c r="H37" s="31"/>
      <c r="I37" s="31"/>
      <c r="J37" s="31"/>
      <c r="K37" s="32"/>
      <c r="L37" s="33"/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0</v>
      </c>
    </row>
    <row r="38" spans="1:22" x14ac:dyDescent="0.45">
      <c r="A38" s="27"/>
      <c r="B38" s="27"/>
      <c r="C38" s="28"/>
      <c r="D38" s="28"/>
      <c r="E38" s="29"/>
      <c r="F38" s="30"/>
      <c r="G38" s="31"/>
      <c r="H38" s="31"/>
      <c r="I38" s="31"/>
      <c r="J38" s="31"/>
      <c r="K38" s="32"/>
      <c r="L38" s="33"/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0</v>
      </c>
    </row>
    <row r="39" spans="1:22" x14ac:dyDescent="0.45">
      <c r="A39" s="27"/>
      <c r="B39" s="27"/>
      <c r="C39" s="28"/>
      <c r="D39" s="28"/>
      <c r="E39" s="29"/>
      <c r="F39" s="30"/>
      <c r="G39" s="31"/>
      <c r="H39" s="31"/>
      <c r="I39" s="31"/>
      <c r="J39" s="31"/>
      <c r="K39" s="32"/>
      <c r="L39" s="33"/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0</v>
      </c>
    </row>
    <row r="40" spans="1:22" x14ac:dyDescent="0.45">
      <c r="A40" s="27"/>
      <c r="B40" s="27"/>
      <c r="C40" s="28"/>
      <c r="D40" s="28"/>
      <c r="E40" s="29"/>
      <c r="F40" s="30"/>
      <c r="G40" s="31"/>
      <c r="H40" s="31"/>
      <c r="I40" s="31"/>
      <c r="J40" s="31"/>
      <c r="K40" s="32"/>
      <c r="L40" s="33"/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0</v>
      </c>
    </row>
    <row r="41" spans="1:22" x14ac:dyDescent="0.45">
      <c r="A41" s="27"/>
      <c r="B41" s="27"/>
      <c r="C41" s="28"/>
      <c r="D41" s="28"/>
      <c r="E41" s="29"/>
      <c r="F41" s="30"/>
      <c r="G41" s="31"/>
      <c r="H41" s="31"/>
      <c r="I41" s="31"/>
      <c r="J41" s="31"/>
      <c r="K41" s="32"/>
      <c r="L41" s="33"/>
      <c r="M41" s="34"/>
      <c r="N41" s="34"/>
      <c r="O41" s="34"/>
      <c r="P41" s="34"/>
      <c r="Q41" s="34"/>
      <c r="R41" s="34"/>
      <c r="S41" s="34"/>
      <c r="T41" s="34"/>
      <c r="U41" s="35">
        <f t="shared" si="0"/>
        <v>0</v>
      </c>
      <c r="V41" s="36">
        <f t="shared" si="1"/>
        <v>0</v>
      </c>
    </row>
    <row r="42" spans="1:22" x14ac:dyDescent="0.45">
      <c r="A42" s="27"/>
      <c r="B42" s="27"/>
      <c r="C42" s="28"/>
      <c r="D42" s="28"/>
      <c r="E42" s="29"/>
      <c r="F42" s="30"/>
      <c r="G42" s="31"/>
      <c r="H42" s="31"/>
      <c r="I42" s="31"/>
      <c r="J42" s="31"/>
      <c r="K42" s="32"/>
      <c r="L42" s="33"/>
      <c r="M42" s="34"/>
      <c r="N42" s="34"/>
      <c r="O42" s="34"/>
      <c r="P42" s="34"/>
      <c r="Q42" s="34"/>
      <c r="R42" s="34"/>
      <c r="S42" s="34"/>
      <c r="T42" s="34"/>
      <c r="U42" s="35">
        <f t="shared" si="0"/>
        <v>0</v>
      </c>
      <c r="V42" s="36">
        <f t="shared" si="1"/>
        <v>0</v>
      </c>
    </row>
    <row r="43" spans="1:22" x14ac:dyDescent="0.45">
      <c r="A43" s="27"/>
      <c r="B43" s="27"/>
      <c r="C43" s="28"/>
      <c r="D43" s="28"/>
      <c r="E43" s="29"/>
      <c r="F43" s="30"/>
      <c r="G43" s="31"/>
      <c r="H43" s="31"/>
      <c r="I43" s="31"/>
      <c r="J43" s="31"/>
      <c r="K43" s="32"/>
      <c r="L43" s="33"/>
      <c r="M43" s="34"/>
      <c r="N43" s="34"/>
      <c r="O43" s="34"/>
      <c r="P43" s="34"/>
      <c r="Q43" s="34"/>
      <c r="R43" s="34"/>
      <c r="S43" s="34"/>
      <c r="T43" s="34"/>
      <c r="U43" s="35">
        <f t="shared" si="0"/>
        <v>0</v>
      </c>
      <c r="V43" s="36">
        <f t="shared" si="1"/>
        <v>0</v>
      </c>
    </row>
  </sheetData>
  <autoFilter ref="A8:V8" xr:uid="{F5988CAB-7D11-4B19-8D70-A745CF4E6273}"/>
  <conditionalFormatting sqref="D9:D43">
    <cfRule type="expression" dxfId="2" priority="1">
      <formula>OR($D9&gt;2024,AND($D9&lt;2024,$D9&lt;&gt;""))</formula>
    </cfRule>
  </conditionalFormatting>
  <conditionalFormatting sqref="V9:V43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43" xr:uid="{585F4143-B889-4940-B19D-8A3A68C08143}">
      <formula1>"N/A, FMR, Actual Rent"</formula1>
    </dataValidation>
    <dataValidation type="list" allowBlank="1" showInputMessage="1" showErrorMessage="1" sqref="E9:E43" xr:uid="{F2A659F3-E2F7-407A-8673-BEF30A980370}">
      <formula1>"PH, TH, Joint TH &amp; PH-RRH, HMIS, SSO, TRA, PRA, SRA, S+C/SRO"</formula1>
    </dataValidation>
    <dataValidation allowBlank="1" showErrorMessage="1" sqref="A8:V8" xr:uid="{F2F238BC-29C7-48AA-BC1B-99BAAE39122F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2023-08-08T18:24:14Z</dcterms:created>
  <dcterms:modified xsi:type="dcterms:W3CDTF">2023-08-10T14:16:57Z</dcterms:modified>
</cp:coreProperties>
</file>