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EE6D7CA-8678-445C-9ED7-6367A0E7A83E}" xr6:coauthVersionLast="47" xr6:coauthVersionMax="47" xr10:uidLastSave="{00000000-0000-0000-0000-000000000000}"/>
  <bookViews>
    <workbookView xWindow="1837" yWindow="1837" windowWidth="33840" windowHeight="18218" xr2:uid="{DEB8686E-1EEC-408E-8A89-7BC7AEFF3CD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<sst xmlns="http://schemas.openxmlformats.org/spreadsheetml/2006/main" count="79" uniqueCount="62">
  <si>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</si>
  <si>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</si>
  <si>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</si>
  <si>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</si>
  <si>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</si>
  <si>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</si>
  <si>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</si>
  <si>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</si>
  <si>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</si>
  <si>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</si>
  <si>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</si>
  <si>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</si>
  <si>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</si>
  <si>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</si>
  <si>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</si>
  <si>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</si>
  <si>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</si>
  <si>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</si>
  <si>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</si>
  <si>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</si>
  <si>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</si>
  <si>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</si>
  <si>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</si>
  <si>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</si>
  <si>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</si>
  <si>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</si>
  <si>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</si>
  <si>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</si>
  <si>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</si>
  <si>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</si>
  <si>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GA-505</t>
  </si>
  <si>
    <t>Georgia Housing and Finance Authority</t>
  </si>
  <si>
    <t>Chattahoochee Valley Jail Ministry, Inc. S+CR T</t>
  </si>
  <si>
    <t>GA0105L4B052215</t>
  </si>
  <si>
    <t>PH</t>
  </si>
  <si>
    <t>FMR</t>
  </si>
  <si>
    <t>Atlanta</t>
  </si>
  <si>
    <t>Columbus-Muscogee CoC</t>
  </si>
  <si>
    <t>United Way of the Chattahoochee Valley</t>
  </si>
  <si>
    <t>House of TIME, Inc.</t>
  </si>
  <si>
    <t>TIME to Recover</t>
  </si>
  <si>
    <t>GA0106L4B052215</t>
  </si>
  <si>
    <t>TH</t>
  </si>
  <si>
    <t/>
  </si>
  <si>
    <t>Open Door Community House, Inc.</t>
  </si>
  <si>
    <t>Welcome Home</t>
  </si>
  <si>
    <t>GA0305L4B052207</t>
  </si>
  <si>
    <t>Homeless to a Home, Family Matters</t>
  </si>
  <si>
    <t>GA0342L4B052206</t>
  </si>
  <si>
    <t>Columbus Alliance for Battered Women, Inc. d/b/a Hope Harbour</t>
  </si>
  <si>
    <t>Hope Harbour DV Rapid Rehousing Project</t>
  </si>
  <si>
    <t>GA0377L4B052203</t>
  </si>
  <si>
    <t>Hope Harbour-Rapid Rehousing Project 2</t>
  </si>
  <si>
    <t>GA0394D4B052203</t>
  </si>
  <si>
    <t>Moving Home</t>
  </si>
  <si>
    <t>GA0395L4B052203</t>
  </si>
  <si>
    <t>Joint TH &amp; PH-RRH</t>
  </si>
  <si>
    <t>Hope Harbour Rapid Rehousing DV Bonus -renewal</t>
  </si>
  <si>
    <t>GA0428L4B052201</t>
  </si>
  <si>
    <t>United Way of the Chattachoochee Valley</t>
  </si>
  <si>
    <t>Homeless Management Information System</t>
  </si>
  <si>
    <t>GA0453L4B052200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</si>
</sst>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2CB3-4542-4E34-831C-C908A7E0CCF8}">
  <sheetPr codeName="Sheet6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1740783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165036</v>
      </c>
      <c r="H9" s="31">
        <v>0</v>
      </c>
      <c r="I9" s="31">
        <v>0</v>
      </c>
      <c r="J9" s="31">
        <v>0</v>
      </c>
      <c r="K9" s="32">
        <v>11260</v>
      </c>
      <c r="L9" s="33" t="s">
        <v>35</v>
      </c>
      <c r="M9" s="34">
        <v>0</v>
      </c>
      <c r="N9" s="34">
        <v>0</v>
      </c>
      <c r="O9" s="34">
        <v>11</v>
      </c>
      <c r="P9" s="34">
        <v>7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7" si="0">SUM(M9:T9)</f>
        <v>18</v>
      </c>
      <c r="V9" s="36">
        <f t="shared" ref="V9:V27" si="1">SUM(F9:K9)</f>
        <v>176296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57600</v>
      </c>
      <c r="G10" s="31">
        <v>0</v>
      </c>
      <c r="H10" s="31">
        <v>154623</v>
      </c>
      <c r="I10" s="31">
        <v>12779</v>
      </c>
      <c r="J10" s="31">
        <v>0</v>
      </c>
      <c r="K10" s="32">
        <v>10760</v>
      </c>
      <c r="L10" s="33" t="s">
        <v>43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235762</v>
      </c>
    </row>
    <row r="11" spans="1:22" x14ac:dyDescent="0.45">
      <c r="A11" s="27" t="s">
        <v>44</v>
      </c>
      <c r="B11" s="27" t="s">
        <v>45</v>
      </c>
      <c r="C11" s="28" t="s">
        <v>46</v>
      </c>
      <c r="D11" s="28">
        <v>2024</v>
      </c>
      <c r="E11" s="29" t="s">
        <v>34</v>
      </c>
      <c r="F11" s="30">
        <v>0</v>
      </c>
      <c r="G11" s="31">
        <v>125064</v>
      </c>
      <c r="H11" s="31">
        <v>115069</v>
      </c>
      <c r="I11" s="31">
        <v>0</v>
      </c>
      <c r="J11" s="31">
        <v>0</v>
      </c>
      <c r="K11" s="32">
        <v>8500</v>
      </c>
      <c r="L11" s="33" t="s">
        <v>35</v>
      </c>
      <c r="M11" s="34">
        <v>0</v>
      </c>
      <c r="N11" s="34">
        <v>0</v>
      </c>
      <c r="O11" s="34">
        <v>2</v>
      </c>
      <c r="P11" s="34">
        <v>1</v>
      </c>
      <c r="Q11" s="34">
        <v>6</v>
      </c>
      <c r="R11" s="34">
        <v>1</v>
      </c>
      <c r="S11" s="34">
        <v>0</v>
      </c>
      <c r="T11" s="34">
        <v>0</v>
      </c>
      <c r="U11" s="35">
        <f t="shared" si="0"/>
        <v>10</v>
      </c>
      <c r="V11" s="36">
        <f t="shared" si="1"/>
        <v>248633</v>
      </c>
    </row>
    <row r="12" spans="1:22" x14ac:dyDescent="0.45">
      <c r="A12" s="27" t="s">
        <v>39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195646</v>
      </c>
      <c r="G12" s="31">
        <v>0</v>
      </c>
      <c r="H12" s="31">
        <v>118058</v>
      </c>
      <c r="I12" s="31">
        <v>40215</v>
      </c>
      <c r="J12" s="31">
        <v>0</v>
      </c>
      <c r="K12" s="32">
        <v>7247</v>
      </c>
      <c r="L12" s="33" t="s">
        <v>43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361166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106152</v>
      </c>
      <c r="H13" s="31">
        <v>7431</v>
      </c>
      <c r="I13" s="31">
        <v>0</v>
      </c>
      <c r="J13" s="31">
        <v>0</v>
      </c>
      <c r="K13" s="32">
        <v>0</v>
      </c>
      <c r="L13" s="33" t="s">
        <v>35</v>
      </c>
      <c r="M13" s="34">
        <v>0</v>
      </c>
      <c r="N13" s="34">
        <v>0</v>
      </c>
      <c r="O13" s="34">
        <v>3</v>
      </c>
      <c r="P13" s="34">
        <v>4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113583</v>
      </c>
    </row>
    <row r="14" spans="1:22" x14ac:dyDescent="0.45">
      <c r="A14" s="27" t="s">
        <v>49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123528</v>
      </c>
      <c r="H14" s="31">
        <v>4220</v>
      </c>
      <c r="I14" s="31">
        <v>0</v>
      </c>
      <c r="J14" s="31">
        <v>0</v>
      </c>
      <c r="K14" s="32">
        <v>0</v>
      </c>
      <c r="L14" s="33" t="s">
        <v>35</v>
      </c>
      <c r="M14" s="34">
        <v>0</v>
      </c>
      <c r="N14" s="34">
        <v>0</v>
      </c>
      <c r="O14" s="34">
        <v>5</v>
      </c>
      <c r="P14" s="34">
        <v>4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127748</v>
      </c>
    </row>
    <row r="15" spans="1:22" x14ac:dyDescent="0.45">
      <c r="A15" s="27" t="s">
        <v>39</v>
      </c>
      <c r="B15" s="27" t="s">
        <v>54</v>
      </c>
      <c r="C15" s="28" t="s">
        <v>55</v>
      </c>
      <c r="D15" s="28">
        <v>2024</v>
      </c>
      <c r="E15" s="29" t="s">
        <v>56</v>
      </c>
      <c r="F15" s="30">
        <v>0</v>
      </c>
      <c r="G15" s="31">
        <v>108432</v>
      </c>
      <c r="H15" s="31">
        <v>39105</v>
      </c>
      <c r="I15" s="31">
        <v>0</v>
      </c>
      <c r="J15" s="31">
        <v>0</v>
      </c>
      <c r="K15" s="32">
        <v>7642</v>
      </c>
      <c r="L15" s="33" t="s">
        <v>35</v>
      </c>
      <c r="M15" s="34">
        <v>0</v>
      </c>
      <c r="N15" s="34">
        <v>0</v>
      </c>
      <c r="O15" s="34">
        <v>4</v>
      </c>
      <c r="P15" s="34">
        <v>3</v>
      </c>
      <c r="Q15" s="34">
        <v>2</v>
      </c>
      <c r="R15" s="34">
        <v>1</v>
      </c>
      <c r="S15" s="34">
        <v>0</v>
      </c>
      <c r="T15" s="34">
        <v>0</v>
      </c>
      <c r="U15" s="35">
        <f t="shared" si="0"/>
        <v>10</v>
      </c>
      <c r="V15" s="36">
        <f t="shared" si="1"/>
        <v>155179</v>
      </c>
    </row>
    <row r="16" spans="1:22" x14ac:dyDescent="0.45">
      <c r="A16" s="27" t="s">
        <v>49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136992</v>
      </c>
      <c r="H16" s="31">
        <v>102000</v>
      </c>
      <c r="I16" s="31">
        <v>0</v>
      </c>
      <c r="J16" s="31">
        <v>0</v>
      </c>
      <c r="K16" s="32">
        <v>0</v>
      </c>
      <c r="L16" s="33" t="s">
        <v>35</v>
      </c>
      <c r="M16" s="34">
        <v>0</v>
      </c>
      <c r="N16" s="34">
        <v>0</v>
      </c>
      <c r="O16" s="34">
        <v>5</v>
      </c>
      <c r="P16" s="34">
        <v>4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238992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83424</v>
      </c>
      <c r="K17" s="32">
        <v>0</v>
      </c>
      <c r="L17" s="33" t="s">
        <v>43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83424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ED692CB3-4542-4E34-831C-C908A7E0CCF8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6EAEE266-A929-4D54-B465-737F37518349}">
      <formula1>"N/A, FMR, Actual Rent"</formula1>
    </dataValidation>
    <dataValidation type="list" allowBlank="1" showInputMessage="1" showErrorMessage="1" sqref="E9:E27" xr:uid="{5D4A70A0-F4E3-42EF-B1EF-E5340DF0A40E}">
      <formula1>"PH, TH, Joint TH &amp; PH-RRH, HMIS, SSO, TRA, PRA, SRA, S+C/SRO"</formula1>
    </dataValidation>
    <dataValidation allowBlank="1" showErrorMessage="1" sqref="A8:V8" xr:uid="{6887C249-281C-469C-88AA-56E486E4EB8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2023-08-08T18:25:25Z</dcterms:created>
  <dcterms:modified xsi:type="dcterms:W3CDTF">2023-08-10T14:16:04Z</dcterms:modified>
</cp:coreProperties>
</file>