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2D32EE8A-66C5-4DD5-81BB-AC153FE931EB}" xr6:coauthVersionLast="47" xr6:coauthVersionMax="47" xr10:uidLastSave="{00000000-0000-0000-0000-000000000000}"/>
  <bookViews>
    <workbookView xWindow="735" yWindow="735" windowWidth="19238" windowHeight="11220" xr2:uid="{5104B157-CFAD-4283-A6F7-B0F1CA01549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<sst xmlns="http://schemas.openxmlformats.org/spreadsheetml/2006/main" count="84" uniqueCount="65">
  <si>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</si>
  <si>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</si>
  <si>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</si>
  <si>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</si>
  <si>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</si>
  <si>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</si>
  <si>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</si>
  <si>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</si>
  <si>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</si>
  <si>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</si>
  <si>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</si>
  <si>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</si>
  <si>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</si>
  <si>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</si>
  <si>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</si>
  <si>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</si>
  <si>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</si>
  <si>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</si>
  <si>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</si>
  <si>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</si>
  <si>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</si>
  <si>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</si>
  <si>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</si>
  <si>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</si>
  <si>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</si>
  <si>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</si>
  <si>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</si>
  <si>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</si>
  <si>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</si>
  <si>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</si>
  <si>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GA-502</t>
  </si>
  <si>
    <t>Mary Hall Freedom House, Inc.</t>
  </si>
  <si>
    <t>Higher Ground - Phase III</t>
  </si>
  <si>
    <t>GA0172L4B022212</t>
  </si>
  <si>
    <t>PH</t>
  </si>
  <si>
    <t/>
  </si>
  <si>
    <t>Atlanta</t>
  </si>
  <si>
    <t>Fulton County CoC</t>
  </si>
  <si>
    <t>Fulton County Board of Commissioners</t>
  </si>
  <si>
    <t>CaringWorks, Inc.</t>
  </si>
  <si>
    <t>MOVE SHP</t>
  </si>
  <si>
    <t>GA0197L4B022211</t>
  </si>
  <si>
    <t>Georgia Housing and Finance Authority</t>
  </si>
  <si>
    <t>Fulton HMIS Renewal FY2022</t>
  </si>
  <si>
    <t>GA0232L4B022210</t>
  </si>
  <si>
    <t>Travelers Aid of Metropolitan Atlanta, Inc.</t>
  </si>
  <si>
    <t>Fulton PSH 2022 Updated 9.15</t>
  </si>
  <si>
    <t>GA0299L4B022207</t>
  </si>
  <si>
    <t>Mary's Heart</t>
  </si>
  <si>
    <t>GA0300L4B022207</t>
  </si>
  <si>
    <t>FY2022 GA-502 Coordinated Intake and Assessment System</t>
  </si>
  <si>
    <t>GA0302L4B022207</t>
  </si>
  <si>
    <t>SSO</t>
  </si>
  <si>
    <t>Partnership Against Domestic Violence</t>
  </si>
  <si>
    <t>PADV Supportive Housing - Fulton County</t>
  </si>
  <si>
    <t>GA0338L4B022206</t>
  </si>
  <si>
    <t>FMR</t>
  </si>
  <si>
    <t>CaringWorks Fulton RISE</t>
  </si>
  <si>
    <t>GA0390L4B022203</t>
  </si>
  <si>
    <t>Georgia Center for Youth Excellence, Ic.</t>
  </si>
  <si>
    <t>Georgia Center for Youth Excellence</t>
  </si>
  <si>
    <t>GA0391L4B022203</t>
  </si>
  <si>
    <t>U-HOPE CDC, Inc.</t>
  </si>
  <si>
    <t>U Hope CDC PSH for Youth</t>
  </si>
  <si>
    <t>GA0392L4B022203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</si>
</sst>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C5FD2-B3E7-464B-8673-461BAE53619B}">
  <sheetPr codeName="Sheet93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2457787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270107</v>
      </c>
      <c r="G9" s="31">
        <v>0</v>
      </c>
      <c r="H9" s="31">
        <v>44900</v>
      </c>
      <c r="I9" s="31">
        <v>3783</v>
      </c>
      <c r="J9" s="31">
        <v>0</v>
      </c>
      <c r="K9" s="32">
        <v>595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8" si="0">SUM(M9:T9)</f>
        <v>0</v>
      </c>
      <c r="V9" s="36">
        <f t="shared" ref="V9:V28" si="1">SUM(F9:K9)</f>
        <v>319385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330840</v>
      </c>
      <c r="G10" s="31">
        <v>0</v>
      </c>
      <c r="H10" s="31">
        <v>70594</v>
      </c>
      <c r="I10" s="31">
        <v>11350</v>
      </c>
      <c r="J10" s="31">
        <v>0</v>
      </c>
      <c r="K10" s="32">
        <v>17535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430319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72659</v>
      </c>
      <c r="K11" s="32">
        <v>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72659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180785</v>
      </c>
      <c r="G12" s="31">
        <v>0</v>
      </c>
      <c r="H12" s="31">
        <v>28175</v>
      </c>
      <c r="I12" s="31">
        <v>27433</v>
      </c>
      <c r="J12" s="31">
        <v>0</v>
      </c>
      <c r="K12" s="32">
        <v>7000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243393</v>
      </c>
    </row>
    <row r="13" spans="1:22" x14ac:dyDescent="0.45">
      <c r="A13" s="27" t="s">
        <v>31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109328</v>
      </c>
      <c r="G13" s="31">
        <v>0</v>
      </c>
      <c r="H13" s="31">
        <v>80681</v>
      </c>
      <c r="I13" s="31">
        <v>22193</v>
      </c>
      <c r="J13" s="31">
        <v>4350</v>
      </c>
      <c r="K13" s="32">
        <v>4661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221213</v>
      </c>
    </row>
    <row r="14" spans="1:22" x14ac:dyDescent="0.45">
      <c r="A14" s="27" t="s">
        <v>38</v>
      </c>
      <c r="B14" s="27" t="s">
        <v>50</v>
      </c>
      <c r="C14" s="28" t="s">
        <v>51</v>
      </c>
      <c r="D14" s="28">
        <v>2024</v>
      </c>
      <c r="E14" s="29" t="s">
        <v>52</v>
      </c>
      <c r="F14" s="30">
        <v>0</v>
      </c>
      <c r="G14" s="31">
        <v>0</v>
      </c>
      <c r="H14" s="31">
        <v>374003</v>
      </c>
      <c r="I14" s="31">
        <v>0</v>
      </c>
      <c r="J14" s="31">
        <v>0</v>
      </c>
      <c r="K14" s="32">
        <v>11748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385751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0</v>
      </c>
      <c r="G15" s="31">
        <v>100176</v>
      </c>
      <c r="H15" s="31">
        <v>34536</v>
      </c>
      <c r="I15" s="31">
        <v>0</v>
      </c>
      <c r="J15" s="31">
        <v>0</v>
      </c>
      <c r="K15" s="32">
        <v>6000</v>
      </c>
      <c r="L15" s="33" t="s">
        <v>56</v>
      </c>
      <c r="M15" s="34">
        <v>0</v>
      </c>
      <c r="N15" s="34">
        <v>0</v>
      </c>
      <c r="O15" s="34">
        <v>0</v>
      </c>
      <c r="P15" s="34">
        <v>4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6</v>
      </c>
      <c r="V15" s="36">
        <f t="shared" si="1"/>
        <v>140712</v>
      </c>
    </row>
    <row r="16" spans="1:22" x14ac:dyDescent="0.45">
      <c r="A16" s="27" t="s">
        <v>39</v>
      </c>
      <c r="B16" s="27" t="s">
        <v>57</v>
      </c>
      <c r="C16" s="28" t="s">
        <v>58</v>
      </c>
      <c r="D16" s="28">
        <v>2024</v>
      </c>
      <c r="E16" s="29" t="s">
        <v>34</v>
      </c>
      <c r="F16" s="30">
        <v>204360</v>
      </c>
      <c r="G16" s="31">
        <v>0</v>
      </c>
      <c r="H16" s="31">
        <v>84881</v>
      </c>
      <c r="I16" s="31">
        <v>26100</v>
      </c>
      <c r="J16" s="31">
        <v>0</v>
      </c>
      <c r="K16" s="32">
        <v>19790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335131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49633</v>
      </c>
      <c r="G17" s="31">
        <v>0</v>
      </c>
      <c r="H17" s="31">
        <v>27046</v>
      </c>
      <c r="I17" s="31">
        <v>18800</v>
      </c>
      <c r="J17" s="31">
        <v>5000</v>
      </c>
      <c r="K17" s="32">
        <v>6000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106479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2024</v>
      </c>
      <c r="E18" s="29" t="s">
        <v>34</v>
      </c>
      <c r="F18" s="30">
        <v>93607</v>
      </c>
      <c r="G18" s="31">
        <v>0</v>
      </c>
      <c r="H18" s="31">
        <v>58379</v>
      </c>
      <c r="I18" s="31">
        <v>43900</v>
      </c>
      <c r="J18" s="31">
        <v>6859</v>
      </c>
      <c r="K18" s="32">
        <v>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202745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E6BC5FD2-B3E7-464B-8673-461BAE53619B}"/>
  <conditionalFormatting sqref="V9:V28">
    <cfRule type="cellIs" dxfId="2" priority="3" operator="lessThan">
      <formula>0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8" xr:uid="{8E97C9EC-81D6-402D-8D26-60FF41D890CF}">
      <formula1>"N/A, FMR, Actual Rent"</formula1>
    </dataValidation>
    <dataValidation type="list" allowBlank="1" showInputMessage="1" showErrorMessage="1" sqref="E9:E28" xr:uid="{35C085A0-A36B-45E5-BCA3-EE25AF17DC69}">
      <formula1>"PH, TH, Joint TH &amp; PH-RRH, HMIS, SSO, TRA, PRA, SRA, S+C/SRO"</formula1>
    </dataValidation>
    <dataValidation allowBlank="1" showErrorMessage="1" sqref="A8:V8" xr:uid="{4EFD56A4-E120-4E76-B366-41F9B19C5EB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2023-05-19T14:12:12Z</dcterms:created>
  <dcterms:modified xsi:type="dcterms:W3CDTF">2023-05-19T14:49:26Z</dcterms:modified>
</cp:coreProperties>
</file>