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601ADB46-43E1-4C02-A3A0-CE5AD9E8E58C}" xr6:coauthVersionLast="47" xr6:coauthVersionMax="47" xr10:uidLastSave="{00000000-0000-0000-0000-000000000000}"/>
  <bookViews>
    <workbookView xWindow="2205" yWindow="2205" windowWidth="19238" windowHeight="11220" xr2:uid="{114A7544-B3DD-409F-AE0E-1BB5DD3D1B7A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<sst xmlns="http://schemas.openxmlformats.org/spreadsheetml/2006/main" count="59" uniqueCount="52">
  <si>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</si>
  <si>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</si>
  <si>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</si>
  <si>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</si>
  <si>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</si>
  <si>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</si>
  <si>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</si>
  <si>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</si>
  <si>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</si>
  <si>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</si>
  <si>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</si>
  <si>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</si>
  <si>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</si>
  <si>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</si>
  <si>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</si>
  <si>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</si>
  <si>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</si>
  <si>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</si>
  <si>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</si>
  <si>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</si>
  <si>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</si>
  <si>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</si>
  <si>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</si>
  <si>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</si>
  <si>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</si>
  <si>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</si>
  <si>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</si>
  <si>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</si>
  <si>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</si>
  <si>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</si>
  <si>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FL-606</t>
  </si>
  <si>
    <t>Collier County Hunger and Homeless Coalition, Inc.</t>
  </si>
  <si>
    <t>2022 HMIS Renewal</t>
  </si>
  <si>
    <t>FL0294L4D062214</t>
  </si>
  <si>
    <t/>
  </si>
  <si>
    <t>Miami</t>
  </si>
  <si>
    <t>Naples/Collier County CoC</t>
  </si>
  <si>
    <t>Collier County Hunger &amp; Homeless Coalition</t>
  </si>
  <si>
    <t>The Shelter for Abused Women &amp; Children</t>
  </si>
  <si>
    <t>UPDATED RENEWAL 2022 TH-PH-RRH</t>
  </si>
  <si>
    <t>FL0295L4D062215</t>
  </si>
  <si>
    <t>Joint TH &amp; PH-RRH</t>
  </si>
  <si>
    <t>FMR</t>
  </si>
  <si>
    <t>2022 HMIS Expansion Renewal</t>
  </si>
  <si>
    <t>FL0825L4D062203</t>
  </si>
  <si>
    <t>2022 Expansion of the RENEWAL SSO/CE DV Bonus The Shelter for Abused Women &amp; Children</t>
  </si>
  <si>
    <t>FL0993D4D062200</t>
  </si>
  <si>
    <t>SSO</t>
  </si>
  <si>
    <t>Community Assisted and Supported Living, Inc. d/b/a Renaissance Manor</t>
  </si>
  <si>
    <t>FY22 Collier CASL PSH Bonus Application</t>
  </si>
  <si>
    <t>FL0994L4D062200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</si>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</sst>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04C6E-DB24-45E6-A48B-4F80D08D5175}">
  <sheetPr codeName="Sheet90">
    <pageSetUpPr fitToPage="1"/>
  </sheetPr>
  <dimension ref="A1:DG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671971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78676</v>
      </c>
      <c r="K9" s="32">
        <v>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3" si="0">SUM(M9:T9)</f>
        <v>0</v>
      </c>
      <c r="V9" s="36">
        <f t="shared" ref="V9:V23" si="1">SUM(F9:K9)</f>
        <v>78676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100152</v>
      </c>
      <c r="H10" s="31">
        <v>115954</v>
      </c>
      <c r="I10" s="31">
        <v>19500</v>
      </c>
      <c r="J10" s="31">
        <v>0</v>
      </c>
      <c r="K10" s="32">
        <v>0</v>
      </c>
      <c r="L10" s="33" t="s">
        <v>42</v>
      </c>
      <c r="M10" s="34">
        <v>0</v>
      </c>
      <c r="N10" s="34">
        <v>0</v>
      </c>
      <c r="O10" s="34">
        <v>4</v>
      </c>
      <c r="P10" s="34">
        <v>2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6</v>
      </c>
      <c r="V10" s="36">
        <f t="shared" si="1"/>
        <v>235606</v>
      </c>
    </row>
    <row r="11" spans="1:22" x14ac:dyDescent="0.45">
      <c r="A11" s="27" t="s">
        <v>31</v>
      </c>
      <c r="B11" s="27" t="s">
        <v>43</v>
      </c>
      <c r="C11" s="28" t="s">
        <v>44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55250</v>
      </c>
      <c r="K11" s="32">
        <v>0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55250</v>
      </c>
    </row>
    <row r="12" spans="1:22" x14ac:dyDescent="0.45">
      <c r="A12" s="27" t="s">
        <v>38</v>
      </c>
      <c r="B12" s="27" t="s">
        <v>45</v>
      </c>
      <c r="C12" s="28" t="s">
        <v>46</v>
      </c>
      <c r="D12" s="28">
        <v>2024</v>
      </c>
      <c r="E12" s="29" t="s">
        <v>47</v>
      </c>
      <c r="F12" s="30">
        <v>0</v>
      </c>
      <c r="G12" s="31">
        <v>0</v>
      </c>
      <c r="H12" s="31">
        <v>201626</v>
      </c>
      <c r="I12" s="31">
        <v>0</v>
      </c>
      <c r="J12" s="31">
        <v>0</v>
      </c>
      <c r="K12" s="32">
        <v>0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201626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51</v>
      </c>
      <c r="F13" s="30">
        <v>0</v>
      </c>
      <c r="G13" s="31">
        <v>99072</v>
      </c>
      <c r="H13" s="31">
        <v>0</v>
      </c>
      <c r="I13" s="31">
        <v>0</v>
      </c>
      <c r="J13" s="31">
        <v>0</v>
      </c>
      <c r="K13" s="32">
        <v>1741</v>
      </c>
      <c r="L13" s="33" t="s">
        <v>42</v>
      </c>
      <c r="M13" s="34">
        <v>0</v>
      </c>
      <c r="N13" s="34">
        <v>2</v>
      </c>
      <c r="O13" s="34">
        <v>1</v>
      </c>
      <c r="P13" s="34">
        <v>3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6</v>
      </c>
      <c r="V13" s="36">
        <f t="shared" si="1"/>
        <v>100813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E0504C6E-DB24-45E6-A48B-4F80D08D5175}"/>
  <conditionalFormatting sqref="V9:V23">
    <cfRule type="cellIs" dxfId="2" priority="3" operator="lessThan">
      <formula>0</formula>
    </cfRule>
  </conditionalFormatting>
  <conditionalFormatting sqref="V9:V23">
    <cfRule type="expression" dxfId="1" priority="2">
      <formula>#REF!&lt;0</formula>
    </cfRule>
  </conditionalFormatting>
  <conditionalFormatting sqref="D9:D23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3" xr:uid="{3C579E66-2DE8-4CC4-9E22-38730AB74591}">
      <formula1>"N/A, FMR, Actual Rent"</formula1>
    </dataValidation>
    <dataValidation type="list" allowBlank="1" showInputMessage="1" showErrorMessage="1" sqref="E9:E23" xr:uid="{8DF4E264-9A5C-45D3-BC50-0CEED286BEF5}">
      <formula1>"PH, TH, Joint TH &amp; PH-RRH, HMIS, SSO, TRA, PRA, SRA, S+C/SRO"</formula1>
    </dataValidation>
    <dataValidation allowBlank="1" showErrorMessage="1" sqref="A8:V8" xr:uid="{FAB6CDD8-A050-4B73-BD25-D0C26008FA5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2023-05-19T14:12:15Z</dcterms:created>
  <dcterms:modified xsi:type="dcterms:W3CDTF">2023-05-19T14:49:28Z</dcterms:modified>
</cp:coreProperties>
</file>