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423D81FB-EB8B-4B01-B302-35FB30DA1FA7}" xr6:coauthVersionLast="47" xr6:coauthVersionMax="47" xr10:uidLastSave="{00000000-0000-0000-0000-000000000000}"/>
  <bookViews>
    <workbookView xWindow="1103" yWindow="1103" windowWidth="19237" windowHeight="11220" xr2:uid="{49B8F1DE-9FA6-4277-9684-627EDF393106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0" i="1" l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<sst xmlns="http://schemas.openxmlformats.org/spreadsheetml/2006/main" count="144" uniqueCount="87">
  <si>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</si>
  <si>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</si>
  <si>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</si>
  <si>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</si>
  <si>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</si>
  <si>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</si>
  <si>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</si>
  <si>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</si>
  <si>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</si>
  <si>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</si>
  <si>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</si>
  <si>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</si>
  <si>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</si>
  <si>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</si>
  <si>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</si>
  <si>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</si>
  <si>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</si>
  <si>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</si>
  <si>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</si>
  <si>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</si>
  <si>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</si>
  <si>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</si>
  <si>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</si>
  <si>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</si>
  <si>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</si>
  <si>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</si>
  <si>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</si>
  <si>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</si>
  <si>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</si>
  <si>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</si>
  <si>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FL-601</t>
  </si>
  <si>
    <t xml:space="preserve">Broward County, Florida </t>
  </si>
  <si>
    <t>Samaritan 2008 2022</t>
  </si>
  <si>
    <t>FL0245L4D012213</t>
  </si>
  <si>
    <t>PH</t>
  </si>
  <si>
    <t/>
  </si>
  <si>
    <t>Miami</t>
  </si>
  <si>
    <t>Ft Lauderdale/Broward County CoC</t>
  </si>
  <si>
    <t>Broward County, Florida</t>
  </si>
  <si>
    <t>Volunteers of America of Florida, Inc.</t>
  </si>
  <si>
    <t>Broward I</t>
  </si>
  <si>
    <t>FL0247L4D012215</t>
  </si>
  <si>
    <t>Broward II 2022</t>
  </si>
  <si>
    <t>FL0248L4D012215</t>
  </si>
  <si>
    <t>FMR</t>
  </si>
  <si>
    <t>Chalet Apartments 2022</t>
  </si>
  <si>
    <t>FL0249L4D012215</t>
  </si>
  <si>
    <t>S+C 74 Unit HHOPE Chronic Homeless Initiative 2022</t>
  </si>
  <si>
    <t>FL0251L4D012215</t>
  </si>
  <si>
    <t>NewHart Project 2022</t>
  </si>
  <si>
    <t>FL0254L4D012215</t>
  </si>
  <si>
    <t>Actual Rent</t>
  </si>
  <si>
    <t>S+C Permanent Housing 29 Unit 2022</t>
  </si>
  <si>
    <t>FL0257L4D012215</t>
  </si>
  <si>
    <t>S+C Permanent Housing 88 Units 2022</t>
  </si>
  <si>
    <t>FL0258L4D012215</t>
  </si>
  <si>
    <t>Broward County Housing Authority</t>
  </si>
  <si>
    <t>S+C Permanent Housing 100 Units Renewal Project Application FY2022</t>
  </si>
  <si>
    <t>FL0259L4D012215</t>
  </si>
  <si>
    <t>The Salvation Army, a Georgia Corporation</t>
  </si>
  <si>
    <t>Red Shield/Plymouth Colony Levels I and II 2022</t>
  </si>
  <si>
    <t>FL0260L4D012215</t>
  </si>
  <si>
    <t>TH</t>
  </si>
  <si>
    <t>Hart &amp; Home FY 22</t>
  </si>
  <si>
    <t>FL0364L4D012213</t>
  </si>
  <si>
    <t>S+C Permanent Housing 16 Units 2022</t>
  </si>
  <si>
    <t>FL0366L4D012213</t>
  </si>
  <si>
    <t>S+C Permanent Housing 18 Unit 2022</t>
  </si>
  <si>
    <t>FL0401L4D012212</t>
  </si>
  <si>
    <t>HMIS 2022</t>
  </si>
  <si>
    <t>FL0465L4D012210</t>
  </si>
  <si>
    <t>Broward Partnership Housing III 2022</t>
  </si>
  <si>
    <t>FL0477L4D012209</t>
  </si>
  <si>
    <t>HOPE 4 Families Rapid Re-Housing 2022</t>
  </si>
  <si>
    <t>FL0498L4D012209</t>
  </si>
  <si>
    <t>S+C Permanent Housing 25 Units 2022</t>
  </si>
  <si>
    <t>FL0534L4D012208</t>
  </si>
  <si>
    <t>Broward IV (Samaritan Expansion) 2022</t>
  </si>
  <si>
    <t>FL0535L4D012208</t>
  </si>
  <si>
    <t>Broward Partnership Housing IV 2022</t>
  </si>
  <si>
    <t>FL0668L4D012206</t>
  </si>
  <si>
    <t>ROP2-Rapid Re-Housing Leasing Assistance 2022</t>
  </si>
  <si>
    <t>FL0705L4D012205</t>
  </si>
  <si>
    <t>SHIELD Housing Project 2022</t>
  </si>
  <si>
    <t>FL0714L4D012204</t>
  </si>
  <si>
    <t>Broward Partnership Housing V 2022</t>
  </si>
  <si>
    <t>FL0715L4D012204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</si>
</sst>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52F3F-7D70-41A4-9034-CFAFA92EC717}">
  <sheetPr codeName="Sheet85">
    <pageSetUpPr fitToPage="1"/>
  </sheetPr>
  <dimension ref="A1:DG4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11793434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0</v>
      </c>
      <c r="H9" s="31">
        <v>0</v>
      </c>
      <c r="I9" s="31">
        <v>290886</v>
      </c>
      <c r="J9" s="31">
        <v>0</v>
      </c>
      <c r="K9" s="32">
        <v>28431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40" si="0">SUM(M9:T9)</f>
        <v>0</v>
      </c>
      <c r="V9" s="36">
        <f t="shared" ref="V9:V40" si="1">SUM(F9:K9)</f>
        <v>319317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324451</v>
      </c>
      <c r="G10" s="31">
        <v>0</v>
      </c>
      <c r="H10" s="31">
        <v>86242</v>
      </c>
      <c r="I10" s="31">
        <v>19647</v>
      </c>
      <c r="J10" s="31">
        <v>0</v>
      </c>
      <c r="K10" s="32">
        <v>23098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453438</v>
      </c>
    </row>
    <row r="11" spans="1:22" x14ac:dyDescent="0.45">
      <c r="A11" s="27" t="s">
        <v>31</v>
      </c>
      <c r="B11" s="27" t="s">
        <v>42</v>
      </c>
      <c r="C11" s="28" t="s">
        <v>43</v>
      </c>
      <c r="D11" s="28">
        <v>2024</v>
      </c>
      <c r="E11" s="29" t="s">
        <v>34</v>
      </c>
      <c r="F11" s="30">
        <v>0</v>
      </c>
      <c r="G11" s="31">
        <v>821496</v>
      </c>
      <c r="H11" s="31">
        <v>204070</v>
      </c>
      <c r="I11" s="31">
        <v>0</v>
      </c>
      <c r="J11" s="31">
        <v>0</v>
      </c>
      <c r="K11" s="32">
        <v>101232</v>
      </c>
      <c r="L11" s="33" t="s">
        <v>44</v>
      </c>
      <c r="M11" s="34">
        <v>0</v>
      </c>
      <c r="N11" s="34">
        <v>0</v>
      </c>
      <c r="O11" s="34">
        <v>37</v>
      </c>
      <c r="P11" s="34">
        <v>6</v>
      </c>
      <c r="Q11" s="34">
        <v>6</v>
      </c>
      <c r="R11" s="34">
        <v>0</v>
      </c>
      <c r="S11" s="34">
        <v>0</v>
      </c>
      <c r="T11" s="34">
        <v>0</v>
      </c>
      <c r="U11" s="35">
        <f t="shared" si="0"/>
        <v>49</v>
      </c>
      <c r="V11" s="36">
        <f t="shared" si="1"/>
        <v>1126798</v>
      </c>
    </row>
    <row r="12" spans="1:22" x14ac:dyDescent="0.45">
      <c r="A12" s="27" t="s">
        <v>31</v>
      </c>
      <c r="B12" s="27" t="s">
        <v>45</v>
      </c>
      <c r="C12" s="28" t="s">
        <v>46</v>
      </c>
      <c r="D12" s="28">
        <v>2024</v>
      </c>
      <c r="E12" s="29" t="s">
        <v>34</v>
      </c>
      <c r="F12" s="30">
        <v>0</v>
      </c>
      <c r="G12" s="31">
        <v>0</v>
      </c>
      <c r="H12" s="31">
        <v>212105</v>
      </c>
      <c r="I12" s="31">
        <v>0</v>
      </c>
      <c r="J12" s="31">
        <v>0</v>
      </c>
      <c r="K12" s="32">
        <v>14847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226952</v>
      </c>
    </row>
    <row r="13" spans="1:22" x14ac:dyDescent="0.45">
      <c r="A13" s="27" t="s">
        <v>31</v>
      </c>
      <c r="B13" s="27" t="s">
        <v>47</v>
      </c>
      <c r="C13" s="28" t="s">
        <v>48</v>
      </c>
      <c r="D13" s="28">
        <v>2024</v>
      </c>
      <c r="E13" s="29" t="s">
        <v>34</v>
      </c>
      <c r="F13" s="30">
        <v>0</v>
      </c>
      <c r="G13" s="31">
        <v>1030284</v>
      </c>
      <c r="H13" s="31">
        <v>0</v>
      </c>
      <c r="I13" s="31">
        <v>0</v>
      </c>
      <c r="J13" s="31">
        <v>3492</v>
      </c>
      <c r="K13" s="32">
        <v>100102</v>
      </c>
      <c r="L13" s="33" t="s">
        <v>44</v>
      </c>
      <c r="M13" s="34">
        <v>7</v>
      </c>
      <c r="N13" s="34">
        <v>9</v>
      </c>
      <c r="O13" s="34">
        <v>52</v>
      </c>
      <c r="P13" s="34">
        <v>2</v>
      </c>
      <c r="Q13" s="34">
        <v>1</v>
      </c>
      <c r="R13" s="34">
        <v>0</v>
      </c>
      <c r="S13" s="34">
        <v>0</v>
      </c>
      <c r="T13" s="34">
        <v>0</v>
      </c>
      <c r="U13" s="35">
        <f t="shared" si="0"/>
        <v>71</v>
      </c>
      <c r="V13" s="36">
        <f t="shared" si="1"/>
        <v>1133878</v>
      </c>
    </row>
    <row r="14" spans="1:22" x14ac:dyDescent="0.45">
      <c r="A14" s="27" t="s">
        <v>31</v>
      </c>
      <c r="B14" s="27" t="s">
        <v>49</v>
      </c>
      <c r="C14" s="28" t="s">
        <v>50</v>
      </c>
      <c r="D14" s="28">
        <v>2024</v>
      </c>
      <c r="E14" s="29" t="s">
        <v>34</v>
      </c>
      <c r="F14" s="30">
        <v>0</v>
      </c>
      <c r="G14" s="31">
        <v>318756</v>
      </c>
      <c r="H14" s="31">
        <v>80376</v>
      </c>
      <c r="I14" s="31">
        <v>0</v>
      </c>
      <c r="J14" s="31">
        <v>0</v>
      </c>
      <c r="K14" s="32">
        <v>38782</v>
      </c>
      <c r="L14" s="33" t="s">
        <v>51</v>
      </c>
      <c r="M14" s="34">
        <v>0</v>
      </c>
      <c r="N14" s="34">
        <v>1</v>
      </c>
      <c r="O14" s="34">
        <v>3</v>
      </c>
      <c r="P14" s="34">
        <v>14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18</v>
      </c>
      <c r="V14" s="36">
        <f t="shared" si="1"/>
        <v>437914</v>
      </c>
    </row>
    <row r="15" spans="1:22" x14ac:dyDescent="0.45">
      <c r="A15" s="27" t="s">
        <v>31</v>
      </c>
      <c r="B15" s="27" t="s">
        <v>52</v>
      </c>
      <c r="C15" s="28" t="s">
        <v>53</v>
      </c>
      <c r="D15" s="28">
        <v>2024</v>
      </c>
      <c r="E15" s="29" t="s">
        <v>34</v>
      </c>
      <c r="F15" s="30">
        <v>0</v>
      </c>
      <c r="G15" s="31">
        <v>441996</v>
      </c>
      <c r="H15" s="31">
        <v>0</v>
      </c>
      <c r="I15" s="31">
        <v>0</v>
      </c>
      <c r="J15" s="31">
        <v>4484</v>
      </c>
      <c r="K15" s="32">
        <v>40225</v>
      </c>
      <c r="L15" s="33" t="s">
        <v>44</v>
      </c>
      <c r="M15" s="34">
        <v>4</v>
      </c>
      <c r="N15" s="34">
        <v>1</v>
      </c>
      <c r="O15" s="34">
        <v>20</v>
      </c>
      <c r="P15" s="34">
        <v>2</v>
      </c>
      <c r="Q15" s="34">
        <v>2</v>
      </c>
      <c r="R15" s="34">
        <v>0</v>
      </c>
      <c r="S15" s="34">
        <v>0</v>
      </c>
      <c r="T15" s="34">
        <v>0</v>
      </c>
      <c r="U15" s="35">
        <f t="shared" si="0"/>
        <v>29</v>
      </c>
      <c r="V15" s="36">
        <f t="shared" si="1"/>
        <v>486705</v>
      </c>
    </row>
    <row r="16" spans="1:22" x14ac:dyDescent="0.45">
      <c r="A16" s="27" t="s">
        <v>31</v>
      </c>
      <c r="B16" s="27" t="s">
        <v>54</v>
      </c>
      <c r="C16" s="28" t="s">
        <v>55</v>
      </c>
      <c r="D16" s="28">
        <v>2024</v>
      </c>
      <c r="E16" s="29" t="s">
        <v>34</v>
      </c>
      <c r="F16" s="30">
        <v>0</v>
      </c>
      <c r="G16" s="31">
        <v>1083492</v>
      </c>
      <c r="H16" s="31">
        <v>0</v>
      </c>
      <c r="I16" s="31">
        <v>0</v>
      </c>
      <c r="J16" s="31">
        <v>2643</v>
      </c>
      <c r="K16" s="32">
        <v>107226</v>
      </c>
      <c r="L16" s="33" t="s">
        <v>44</v>
      </c>
      <c r="M16" s="34">
        <v>0</v>
      </c>
      <c r="N16" s="34">
        <v>14</v>
      </c>
      <c r="O16" s="34">
        <v>39</v>
      </c>
      <c r="P16" s="34">
        <v>6</v>
      </c>
      <c r="Q16" s="34">
        <v>4</v>
      </c>
      <c r="R16" s="34">
        <v>3</v>
      </c>
      <c r="S16" s="34">
        <v>0</v>
      </c>
      <c r="T16" s="34">
        <v>0</v>
      </c>
      <c r="U16" s="35">
        <f t="shared" si="0"/>
        <v>66</v>
      </c>
      <c r="V16" s="36">
        <f t="shared" si="1"/>
        <v>1193361</v>
      </c>
    </row>
    <row r="17" spans="1:22" x14ac:dyDescent="0.45">
      <c r="A17" s="27" t="s">
        <v>56</v>
      </c>
      <c r="B17" s="27" t="s">
        <v>57</v>
      </c>
      <c r="C17" s="28" t="s">
        <v>58</v>
      </c>
      <c r="D17" s="28">
        <v>2024</v>
      </c>
      <c r="E17" s="29" t="s">
        <v>34</v>
      </c>
      <c r="F17" s="30">
        <v>0</v>
      </c>
      <c r="G17" s="31">
        <v>1143204</v>
      </c>
      <c r="H17" s="31">
        <v>0</v>
      </c>
      <c r="I17" s="31">
        <v>0</v>
      </c>
      <c r="J17" s="31">
        <v>5469</v>
      </c>
      <c r="K17" s="32">
        <v>110698</v>
      </c>
      <c r="L17" s="33" t="s">
        <v>44</v>
      </c>
      <c r="M17" s="34">
        <v>1</v>
      </c>
      <c r="N17" s="34">
        <v>0</v>
      </c>
      <c r="O17" s="34">
        <v>50</v>
      </c>
      <c r="P17" s="34">
        <v>18</v>
      </c>
      <c r="Q17" s="34">
        <v>2</v>
      </c>
      <c r="R17" s="34">
        <v>0</v>
      </c>
      <c r="S17" s="34">
        <v>0</v>
      </c>
      <c r="T17" s="34">
        <v>0</v>
      </c>
      <c r="U17" s="35">
        <f t="shared" si="0"/>
        <v>71</v>
      </c>
      <c r="V17" s="36">
        <f t="shared" si="1"/>
        <v>1259371</v>
      </c>
    </row>
    <row r="18" spans="1:22" x14ac:dyDescent="0.45">
      <c r="A18" s="27" t="s">
        <v>59</v>
      </c>
      <c r="B18" s="27" t="s">
        <v>60</v>
      </c>
      <c r="C18" s="28" t="s">
        <v>61</v>
      </c>
      <c r="D18" s="28">
        <v>2024</v>
      </c>
      <c r="E18" s="29" t="s">
        <v>62</v>
      </c>
      <c r="F18" s="30">
        <v>0</v>
      </c>
      <c r="G18" s="31">
        <v>0</v>
      </c>
      <c r="H18" s="31">
        <v>0</v>
      </c>
      <c r="I18" s="31">
        <v>475415</v>
      </c>
      <c r="J18" s="31">
        <v>0</v>
      </c>
      <c r="K18" s="32">
        <v>47541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522956</v>
      </c>
    </row>
    <row r="19" spans="1:22" x14ac:dyDescent="0.45">
      <c r="A19" s="27" t="s">
        <v>31</v>
      </c>
      <c r="B19" s="27" t="s">
        <v>63</v>
      </c>
      <c r="C19" s="28" t="s">
        <v>64</v>
      </c>
      <c r="D19" s="28">
        <v>2024</v>
      </c>
      <c r="E19" s="29" t="s">
        <v>34</v>
      </c>
      <c r="F19" s="30">
        <v>0</v>
      </c>
      <c r="G19" s="31">
        <v>242172</v>
      </c>
      <c r="H19" s="31">
        <v>39018</v>
      </c>
      <c r="I19" s="31">
        <v>0</v>
      </c>
      <c r="J19" s="31">
        <v>0</v>
      </c>
      <c r="K19" s="32">
        <v>26973</v>
      </c>
      <c r="L19" s="33" t="s">
        <v>44</v>
      </c>
      <c r="M19" s="34">
        <v>0</v>
      </c>
      <c r="N19" s="34">
        <v>3</v>
      </c>
      <c r="O19" s="34">
        <v>1</v>
      </c>
      <c r="P19" s="34">
        <v>10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14</v>
      </c>
      <c r="V19" s="36">
        <f t="shared" si="1"/>
        <v>308163</v>
      </c>
    </row>
    <row r="20" spans="1:22" x14ac:dyDescent="0.45">
      <c r="A20" s="27" t="s">
        <v>31</v>
      </c>
      <c r="B20" s="27" t="s">
        <v>65</v>
      </c>
      <c r="C20" s="28" t="s">
        <v>66</v>
      </c>
      <c r="D20" s="28">
        <v>2024</v>
      </c>
      <c r="E20" s="29" t="s">
        <v>34</v>
      </c>
      <c r="F20" s="30">
        <v>0</v>
      </c>
      <c r="G20" s="31">
        <v>268644</v>
      </c>
      <c r="H20" s="31">
        <v>0</v>
      </c>
      <c r="I20" s="31">
        <v>0</v>
      </c>
      <c r="J20" s="31">
        <v>1995</v>
      </c>
      <c r="K20" s="32">
        <v>27064</v>
      </c>
      <c r="L20" s="33" t="s">
        <v>44</v>
      </c>
      <c r="M20" s="34">
        <v>0</v>
      </c>
      <c r="N20" s="34">
        <v>5</v>
      </c>
      <c r="O20" s="34">
        <v>11</v>
      </c>
      <c r="P20" s="34">
        <v>2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18</v>
      </c>
      <c r="V20" s="36">
        <f t="shared" si="1"/>
        <v>297703</v>
      </c>
    </row>
    <row r="21" spans="1:22" x14ac:dyDescent="0.45">
      <c r="A21" s="27" t="s">
        <v>31</v>
      </c>
      <c r="B21" s="27" t="s">
        <v>67</v>
      </c>
      <c r="C21" s="28" t="s">
        <v>68</v>
      </c>
      <c r="D21" s="28">
        <v>2024</v>
      </c>
      <c r="E21" s="29" t="s">
        <v>34</v>
      </c>
      <c r="F21" s="30">
        <v>0</v>
      </c>
      <c r="G21" s="31">
        <v>248844</v>
      </c>
      <c r="H21" s="31">
        <v>0</v>
      </c>
      <c r="I21" s="31">
        <v>0</v>
      </c>
      <c r="J21" s="31">
        <v>576</v>
      </c>
      <c r="K21" s="32">
        <v>24942</v>
      </c>
      <c r="L21" s="33" t="s">
        <v>44</v>
      </c>
      <c r="M21" s="34">
        <v>4</v>
      </c>
      <c r="N21" s="34">
        <v>6</v>
      </c>
      <c r="O21" s="34">
        <v>3</v>
      </c>
      <c r="P21" s="34">
        <v>3</v>
      </c>
      <c r="Q21" s="34">
        <v>1</v>
      </c>
      <c r="R21" s="34">
        <v>0</v>
      </c>
      <c r="S21" s="34">
        <v>0</v>
      </c>
      <c r="T21" s="34">
        <v>0</v>
      </c>
      <c r="U21" s="35">
        <f t="shared" si="0"/>
        <v>17</v>
      </c>
      <c r="V21" s="36">
        <f t="shared" si="1"/>
        <v>274362</v>
      </c>
    </row>
    <row r="22" spans="1:22" x14ac:dyDescent="0.45">
      <c r="A22" s="27" t="s">
        <v>31</v>
      </c>
      <c r="B22" s="27" t="s">
        <v>69</v>
      </c>
      <c r="C22" s="28" t="s">
        <v>70</v>
      </c>
      <c r="D22" s="28">
        <v>2024</v>
      </c>
      <c r="E22" s="29" t="s">
        <v>17</v>
      </c>
      <c r="F22" s="30">
        <v>0</v>
      </c>
      <c r="G22" s="31">
        <v>0</v>
      </c>
      <c r="H22" s="31">
        <v>0</v>
      </c>
      <c r="I22" s="31">
        <v>0</v>
      </c>
      <c r="J22" s="31">
        <v>480636</v>
      </c>
      <c r="K22" s="32">
        <v>28014</v>
      </c>
      <c r="L22" s="33" t="s">
        <v>35</v>
      </c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508650</v>
      </c>
    </row>
    <row r="23" spans="1:22" x14ac:dyDescent="0.45">
      <c r="A23" s="27" t="s">
        <v>31</v>
      </c>
      <c r="B23" s="27" t="s">
        <v>71</v>
      </c>
      <c r="C23" s="28" t="s">
        <v>72</v>
      </c>
      <c r="D23" s="28">
        <v>2024</v>
      </c>
      <c r="E23" s="29" t="s">
        <v>34</v>
      </c>
      <c r="F23" s="30">
        <v>0</v>
      </c>
      <c r="G23" s="31">
        <v>242112</v>
      </c>
      <c r="H23" s="31">
        <v>103696</v>
      </c>
      <c r="I23" s="31">
        <v>0</v>
      </c>
      <c r="J23" s="31">
        <v>0</v>
      </c>
      <c r="K23" s="32">
        <v>34487</v>
      </c>
      <c r="L23" s="33" t="s">
        <v>51</v>
      </c>
      <c r="M23" s="34">
        <v>0</v>
      </c>
      <c r="N23" s="34">
        <v>0</v>
      </c>
      <c r="O23" s="34">
        <v>14</v>
      </c>
      <c r="P23" s="34">
        <v>2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16</v>
      </c>
      <c r="V23" s="36">
        <f t="shared" si="1"/>
        <v>380295</v>
      </c>
    </row>
    <row r="24" spans="1:22" x14ac:dyDescent="0.45">
      <c r="A24" s="27" t="s">
        <v>31</v>
      </c>
      <c r="B24" s="27" t="s">
        <v>73</v>
      </c>
      <c r="C24" s="28" t="s">
        <v>74</v>
      </c>
      <c r="D24" s="28">
        <v>2024</v>
      </c>
      <c r="E24" s="29" t="s">
        <v>34</v>
      </c>
      <c r="F24" s="30">
        <v>0</v>
      </c>
      <c r="G24" s="31">
        <v>258072</v>
      </c>
      <c r="H24" s="31">
        <v>45849</v>
      </c>
      <c r="I24" s="31">
        <v>0</v>
      </c>
      <c r="J24" s="31">
        <v>0</v>
      </c>
      <c r="K24" s="32">
        <v>27588</v>
      </c>
      <c r="L24" s="33" t="s">
        <v>44</v>
      </c>
      <c r="M24" s="34">
        <v>0</v>
      </c>
      <c r="N24" s="34">
        <v>0</v>
      </c>
      <c r="O24" s="34">
        <v>5</v>
      </c>
      <c r="P24" s="34">
        <v>7</v>
      </c>
      <c r="Q24" s="34">
        <v>2</v>
      </c>
      <c r="R24" s="34">
        <v>0</v>
      </c>
      <c r="S24" s="34">
        <v>0</v>
      </c>
      <c r="T24" s="34">
        <v>0</v>
      </c>
      <c r="U24" s="35">
        <f t="shared" si="0"/>
        <v>14</v>
      </c>
      <c r="V24" s="36">
        <f t="shared" si="1"/>
        <v>331509</v>
      </c>
    </row>
    <row r="25" spans="1:22" x14ac:dyDescent="0.45">
      <c r="A25" s="27" t="s">
        <v>31</v>
      </c>
      <c r="B25" s="27" t="s">
        <v>75</v>
      </c>
      <c r="C25" s="28" t="s">
        <v>76</v>
      </c>
      <c r="D25" s="28">
        <v>2024</v>
      </c>
      <c r="E25" s="29" t="s">
        <v>34</v>
      </c>
      <c r="F25" s="30">
        <v>0</v>
      </c>
      <c r="G25" s="31">
        <v>278208</v>
      </c>
      <c r="H25" s="31">
        <v>0</v>
      </c>
      <c r="I25" s="31">
        <v>0</v>
      </c>
      <c r="J25" s="31">
        <v>837</v>
      </c>
      <c r="K25" s="32">
        <v>27904</v>
      </c>
      <c r="L25" s="33" t="s">
        <v>44</v>
      </c>
      <c r="M25" s="34">
        <v>5</v>
      </c>
      <c r="N25" s="34">
        <v>0</v>
      </c>
      <c r="O25" s="34">
        <v>11</v>
      </c>
      <c r="P25" s="34">
        <v>2</v>
      </c>
      <c r="Q25" s="34">
        <v>1</v>
      </c>
      <c r="R25" s="34">
        <v>0</v>
      </c>
      <c r="S25" s="34">
        <v>0</v>
      </c>
      <c r="T25" s="34">
        <v>0</v>
      </c>
      <c r="U25" s="35">
        <f t="shared" si="0"/>
        <v>19</v>
      </c>
      <c r="V25" s="36">
        <f t="shared" si="1"/>
        <v>306949</v>
      </c>
    </row>
    <row r="26" spans="1:22" x14ac:dyDescent="0.45">
      <c r="A26" s="27" t="s">
        <v>31</v>
      </c>
      <c r="B26" s="27" t="s">
        <v>77</v>
      </c>
      <c r="C26" s="28" t="s">
        <v>78</v>
      </c>
      <c r="D26" s="28">
        <v>2024</v>
      </c>
      <c r="E26" s="29" t="s">
        <v>34</v>
      </c>
      <c r="F26" s="30">
        <v>0</v>
      </c>
      <c r="G26" s="31">
        <v>266892</v>
      </c>
      <c r="H26" s="31">
        <v>75923</v>
      </c>
      <c r="I26" s="31">
        <v>0</v>
      </c>
      <c r="J26" s="31">
        <v>0</v>
      </c>
      <c r="K26" s="32">
        <v>34282</v>
      </c>
      <c r="L26" s="33" t="s">
        <v>44</v>
      </c>
      <c r="M26" s="34">
        <v>1</v>
      </c>
      <c r="N26" s="34">
        <v>0</v>
      </c>
      <c r="O26" s="34">
        <v>16</v>
      </c>
      <c r="P26" s="34">
        <v>1</v>
      </c>
      <c r="Q26" s="34">
        <v>0</v>
      </c>
      <c r="R26" s="34">
        <v>0</v>
      </c>
      <c r="S26" s="34">
        <v>0</v>
      </c>
      <c r="T26" s="34">
        <v>0</v>
      </c>
      <c r="U26" s="35">
        <f t="shared" si="0"/>
        <v>18</v>
      </c>
      <c r="V26" s="36">
        <f t="shared" si="1"/>
        <v>377097</v>
      </c>
    </row>
    <row r="27" spans="1:22" x14ac:dyDescent="0.45">
      <c r="A27" s="27" t="s">
        <v>31</v>
      </c>
      <c r="B27" s="27" t="s">
        <v>79</v>
      </c>
      <c r="C27" s="28" t="s">
        <v>80</v>
      </c>
      <c r="D27" s="28">
        <v>2024</v>
      </c>
      <c r="E27" s="29" t="s">
        <v>34</v>
      </c>
      <c r="F27" s="30">
        <v>0</v>
      </c>
      <c r="G27" s="31">
        <v>411576</v>
      </c>
      <c r="H27" s="31">
        <v>0</v>
      </c>
      <c r="I27" s="31">
        <v>0</v>
      </c>
      <c r="J27" s="31">
        <v>0</v>
      </c>
      <c r="K27" s="32">
        <v>36551</v>
      </c>
      <c r="L27" s="33" t="s">
        <v>51</v>
      </c>
      <c r="M27" s="34">
        <v>0</v>
      </c>
      <c r="N27" s="34">
        <v>0</v>
      </c>
      <c r="O27" s="34">
        <v>26</v>
      </c>
      <c r="P27" s="34">
        <v>2</v>
      </c>
      <c r="Q27" s="34">
        <v>0</v>
      </c>
      <c r="R27" s="34">
        <v>0</v>
      </c>
      <c r="S27" s="34">
        <v>0</v>
      </c>
      <c r="T27" s="34">
        <v>0</v>
      </c>
      <c r="U27" s="35">
        <f t="shared" si="0"/>
        <v>28</v>
      </c>
      <c r="V27" s="36">
        <f t="shared" si="1"/>
        <v>448127</v>
      </c>
    </row>
    <row r="28" spans="1:22" x14ac:dyDescent="0.45">
      <c r="A28" s="27" t="s">
        <v>31</v>
      </c>
      <c r="B28" s="27" t="s">
        <v>81</v>
      </c>
      <c r="C28" s="28" t="s">
        <v>82</v>
      </c>
      <c r="D28" s="28">
        <v>2024</v>
      </c>
      <c r="E28" s="29" t="s">
        <v>34</v>
      </c>
      <c r="F28" s="30">
        <v>0</v>
      </c>
      <c r="G28" s="31">
        <v>159612</v>
      </c>
      <c r="H28" s="31">
        <v>59045</v>
      </c>
      <c r="I28" s="31">
        <v>0</v>
      </c>
      <c r="J28" s="31">
        <v>0</v>
      </c>
      <c r="K28" s="32">
        <v>19530</v>
      </c>
      <c r="L28" s="33" t="s">
        <v>44</v>
      </c>
      <c r="M28" s="34">
        <v>0</v>
      </c>
      <c r="N28" s="34">
        <v>3</v>
      </c>
      <c r="O28" s="34">
        <v>8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5">
        <f t="shared" si="0"/>
        <v>11</v>
      </c>
      <c r="V28" s="36">
        <f t="shared" si="1"/>
        <v>238187</v>
      </c>
    </row>
    <row r="29" spans="1:22" x14ac:dyDescent="0.45">
      <c r="A29" s="27" t="s">
        <v>31</v>
      </c>
      <c r="B29" s="27" t="s">
        <v>83</v>
      </c>
      <c r="C29" s="28" t="s">
        <v>84</v>
      </c>
      <c r="D29" s="28">
        <v>2024</v>
      </c>
      <c r="E29" s="29" t="s">
        <v>34</v>
      </c>
      <c r="F29" s="30">
        <v>0</v>
      </c>
      <c r="G29" s="31">
        <v>695340</v>
      </c>
      <c r="H29" s="31">
        <v>0</v>
      </c>
      <c r="I29" s="31">
        <v>0</v>
      </c>
      <c r="J29" s="31">
        <v>1469</v>
      </c>
      <c r="K29" s="32">
        <v>68948</v>
      </c>
      <c r="L29" s="33" t="s">
        <v>44</v>
      </c>
      <c r="M29" s="34">
        <v>2</v>
      </c>
      <c r="N29" s="34">
        <v>2</v>
      </c>
      <c r="O29" s="34">
        <v>18</v>
      </c>
      <c r="P29" s="34">
        <v>3</v>
      </c>
      <c r="Q29" s="34">
        <v>5</v>
      </c>
      <c r="R29" s="34">
        <v>6</v>
      </c>
      <c r="S29" s="34">
        <v>0</v>
      </c>
      <c r="T29" s="34">
        <v>0</v>
      </c>
      <c r="U29" s="35">
        <f t="shared" si="0"/>
        <v>36</v>
      </c>
      <c r="V29" s="36">
        <f t="shared" si="1"/>
        <v>765757</v>
      </c>
    </row>
    <row r="30" spans="1:22" x14ac:dyDescent="0.45">
      <c r="A30" s="27" t="s">
        <v>31</v>
      </c>
      <c r="B30" s="27" t="s">
        <v>85</v>
      </c>
      <c r="C30" s="28" t="s">
        <v>86</v>
      </c>
      <c r="D30" s="28">
        <v>2024</v>
      </c>
      <c r="E30" s="29" t="s">
        <v>34</v>
      </c>
      <c r="F30" s="30">
        <v>0</v>
      </c>
      <c r="G30" s="31">
        <v>268584</v>
      </c>
      <c r="H30" s="31">
        <v>91366</v>
      </c>
      <c r="I30" s="31">
        <v>0</v>
      </c>
      <c r="J30" s="31">
        <v>0</v>
      </c>
      <c r="K30" s="32">
        <v>35995</v>
      </c>
      <c r="L30" s="33" t="s">
        <v>51</v>
      </c>
      <c r="M30" s="34">
        <v>0</v>
      </c>
      <c r="N30" s="34">
        <v>0</v>
      </c>
      <c r="O30" s="34">
        <v>17</v>
      </c>
      <c r="P30" s="34">
        <v>1</v>
      </c>
      <c r="Q30" s="34">
        <v>0</v>
      </c>
      <c r="R30" s="34">
        <v>0</v>
      </c>
      <c r="S30" s="34">
        <v>0</v>
      </c>
      <c r="T30" s="34">
        <v>0</v>
      </c>
      <c r="U30" s="35">
        <f t="shared" si="0"/>
        <v>18</v>
      </c>
      <c r="V30" s="36">
        <f t="shared" si="1"/>
        <v>395945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45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  <row r="37" spans="1:22" x14ac:dyDescent="0.45">
      <c r="A37" s="27"/>
      <c r="B37" s="27"/>
      <c r="C37" s="28"/>
      <c r="D37" s="28"/>
      <c r="E37" s="29"/>
      <c r="F37" s="30"/>
      <c r="G37" s="31"/>
      <c r="H37" s="31"/>
      <c r="I37" s="31"/>
      <c r="J37" s="31"/>
      <c r="K37" s="32"/>
      <c r="L37" s="33"/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0</v>
      </c>
    </row>
    <row r="38" spans="1:22" x14ac:dyDescent="0.45">
      <c r="A38" s="27"/>
      <c r="B38" s="27"/>
      <c r="C38" s="28"/>
      <c r="D38" s="28"/>
      <c r="E38" s="29"/>
      <c r="F38" s="30"/>
      <c r="G38" s="31"/>
      <c r="H38" s="31"/>
      <c r="I38" s="31"/>
      <c r="J38" s="31"/>
      <c r="K38" s="32"/>
      <c r="L38" s="33"/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0</v>
      </c>
    </row>
    <row r="39" spans="1:22" x14ac:dyDescent="0.45">
      <c r="A39" s="27"/>
      <c r="B39" s="27"/>
      <c r="C39" s="28"/>
      <c r="D39" s="28"/>
      <c r="E39" s="29"/>
      <c r="F39" s="30"/>
      <c r="G39" s="31"/>
      <c r="H39" s="31"/>
      <c r="I39" s="31"/>
      <c r="J39" s="31"/>
      <c r="K39" s="32"/>
      <c r="L39" s="33"/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0</v>
      </c>
    </row>
    <row r="40" spans="1:22" x14ac:dyDescent="0.45">
      <c r="A40" s="27"/>
      <c r="B40" s="27"/>
      <c r="C40" s="28"/>
      <c r="D40" s="28"/>
      <c r="E40" s="29"/>
      <c r="F40" s="30"/>
      <c r="G40" s="31"/>
      <c r="H40" s="31"/>
      <c r="I40" s="31"/>
      <c r="J40" s="31"/>
      <c r="K40" s="32"/>
      <c r="L40" s="33"/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0</v>
      </c>
    </row>
  </sheetData>
  <autoFilter ref="A8:V8" xr:uid="{1AB52F3F-7D70-41A4-9034-CFAFA92EC717}"/>
  <conditionalFormatting sqref="V9:V40">
    <cfRule type="cellIs" dxfId="2" priority="3" operator="lessThan">
      <formula>0</formula>
    </cfRule>
  </conditionalFormatting>
  <conditionalFormatting sqref="V9:V40">
    <cfRule type="expression" dxfId="1" priority="2">
      <formula>#REF!&lt;0</formula>
    </cfRule>
  </conditionalFormatting>
  <conditionalFormatting sqref="D9:D40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40" xr:uid="{7188F91B-5730-459F-A529-EE2A072526DF}">
      <formula1>"N/A, FMR, Actual Rent"</formula1>
    </dataValidation>
    <dataValidation type="list" allowBlank="1" showInputMessage="1" showErrorMessage="1" sqref="E9:E40" xr:uid="{CFC48D43-7144-4CC4-8500-5D6A40B10135}">
      <formula1>"PH, TH, Joint TH &amp; PH-RRH, HMIS, SSO, TRA, PRA, SRA, S+C/SRO"</formula1>
    </dataValidation>
    <dataValidation allowBlank="1" showErrorMessage="1" sqref="A8:V8" xr:uid="{AEE8174C-19E5-45AD-9183-E1CDF4F0B6B8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2023-05-19T14:12:18Z</dcterms:created>
  <dcterms:modified xsi:type="dcterms:W3CDTF">2023-05-19T14:50:58Z</dcterms:modified>
</cp:coreProperties>
</file>