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506144E0-50BC-4EFE-8426-7615AC61ED6C}" xr6:coauthVersionLast="47" xr6:coauthVersionMax="47" xr10:uidLastSave="{00000000-0000-0000-0000-000000000000}"/>
  <bookViews>
    <workbookView xWindow="2205" yWindow="2205" windowWidth="33840" windowHeight="18218" xr2:uid="{5708C8AF-BB9D-49E5-87A8-685E4649170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3" i="1" l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<sst xmlns="http://schemas.openxmlformats.org/spreadsheetml/2006/main" count="259" uniqueCount="132">
  <si>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</si>
  <si>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</si>
  <si>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</si>
  <si>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</si>
  <si>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</si>
  <si>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</si>
  <si>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</si>
  <si>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</si>
  <si>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</si>
  <si>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</si>
  <si>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</si>
  <si>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</si>
  <si>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</si>
  <si>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</si>
  <si>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</si>
  <si>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</si>
  <si>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</si>
  <si>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</si>
  <si>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</si>
  <si>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</si>
  <si>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</si>
  <si>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</si>
  <si>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</si>
  <si>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</si>
  <si>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</si>
  <si>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</si>
  <si>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</si>
  <si>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</si>
  <si>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</si>
  <si>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</si>
  <si>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FL-600</t>
  </si>
  <si>
    <t>Miami-Dade County</t>
  </si>
  <si>
    <t>Hope Gardens Consolidation</t>
  </si>
  <si>
    <t>FL0169L4D002215</t>
  </si>
  <si>
    <t>PH</t>
  </si>
  <si>
    <t>Actual Rent</t>
  </si>
  <si>
    <t>Miami</t>
  </si>
  <si>
    <t>Miami-Dade County CoC</t>
  </si>
  <si>
    <t>Better Way Apartments</t>
  </si>
  <si>
    <t>FL0170L4D002215</t>
  </si>
  <si>
    <t>Brother Mathias</t>
  </si>
  <si>
    <t>FL0174L4D002215</t>
  </si>
  <si>
    <t/>
  </si>
  <si>
    <t>City of Miami Beach Outreach</t>
  </si>
  <si>
    <t>FL0177L4D002215</t>
  </si>
  <si>
    <t>SSO</t>
  </si>
  <si>
    <t>Coconut Grove 1 Consolidation</t>
  </si>
  <si>
    <t>FL0178L4D002215</t>
  </si>
  <si>
    <t>Del Prado Gardens</t>
  </si>
  <si>
    <t>FL0181L4D002215</t>
  </si>
  <si>
    <t>Ethyl Elan Apartments Consolidation</t>
  </si>
  <si>
    <t>FL0182L4D002215</t>
  </si>
  <si>
    <t>Harding Village</t>
  </si>
  <si>
    <t>FL0185L4D002215</t>
  </si>
  <si>
    <t>Hogar 2</t>
  </si>
  <si>
    <t>FL0191L4D002215</t>
  </si>
  <si>
    <t>Volunteers of America of Florida, Inc.</t>
  </si>
  <si>
    <t>Hogar I</t>
  </si>
  <si>
    <t>FL0192L4D002215</t>
  </si>
  <si>
    <t>Homestead Scattered Site</t>
  </si>
  <si>
    <t>FL0194L4D002215</t>
  </si>
  <si>
    <t>Housing ACT Consolidation</t>
  </si>
  <si>
    <t>FL0195L4D002215</t>
  </si>
  <si>
    <t>Little Haiti</t>
  </si>
  <si>
    <t>FL0202L4D002215</t>
  </si>
  <si>
    <t>Marie Toussaint</t>
  </si>
  <si>
    <t>FL0206L4D002215</t>
  </si>
  <si>
    <t>Mayfair</t>
  </si>
  <si>
    <t>FL0209L4D002215</t>
  </si>
  <si>
    <t>Miami Homeless Assistance Program CE Consolidation</t>
  </si>
  <si>
    <t>FL0211L4D002215</t>
  </si>
  <si>
    <t>Partners for Homes</t>
  </si>
  <si>
    <t>FL0218L4D002215</t>
  </si>
  <si>
    <t>Right Directions</t>
  </si>
  <si>
    <t>FL0222L4D002215</t>
  </si>
  <si>
    <t>Carrfour Supportive Housing</t>
  </si>
  <si>
    <t>Rivermont House</t>
  </si>
  <si>
    <t>FL0223L4D002215</t>
  </si>
  <si>
    <t>Shaman</t>
  </si>
  <si>
    <t>FL0227L4D002215</t>
  </si>
  <si>
    <t>Shepherd House</t>
  </si>
  <si>
    <t>FL0228L4D002215</t>
  </si>
  <si>
    <t>Archbishop Carroll Homes</t>
  </si>
  <si>
    <t>FL0311L4D002214</t>
  </si>
  <si>
    <t>J. Moss Consolidation</t>
  </si>
  <si>
    <t>FL0312L4D002214</t>
  </si>
  <si>
    <t>Better Way West Wing</t>
  </si>
  <si>
    <t>FL0313L4D002214</t>
  </si>
  <si>
    <t>Shepherd's Court Samaritan</t>
  </si>
  <si>
    <t>FL0343L4D002211</t>
  </si>
  <si>
    <t>Verde Gardens</t>
  </si>
  <si>
    <t>FL0344L4D002211</t>
  </si>
  <si>
    <t>Royalton Expansion</t>
  </si>
  <si>
    <t>FL0362L4D002213</t>
  </si>
  <si>
    <t>Bonita Cove</t>
  </si>
  <si>
    <t>FL0389L4D002210</t>
  </si>
  <si>
    <t>Casa Matias</t>
  </si>
  <si>
    <t>FL0390L4D002210</t>
  </si>
  <si>
    <t>Kolapi</t>
  </si>
  <si>
    <t>FL0431L4D002211</t>
  </si>
  <si>
    <t>Villa Aurora Consolidation</t>
  </si>
  <si>
    <t>FL0442L4D002211</t>
  </si>
  <si>
    <t>Amistad</t>
  </si>
  <si>
    <t>FL0484L4D002209</t>
  </si>
  <si>
    <t>THOP Expansion</t>
  </si>
  <si>
    <t>FL0492L4D002209</t>
  </si>
  <si>
    <t>FMR</t>
  </si>
  <si>
    <t>Mother Seton PH</t>
  </si>
  <si>
    <t>FL0590L4D002207</t>
  </si>
  <si>
    <t>Project Dade Cares PSH</t>
  </si>
  <si>
    <t>FL0655L4D002206</t>
  </si>
  <si>
    <t>Liberty Village</t>
  </si>
  <si>
    <t>FL0656L4D002206</t>
  </si>
  <si>
    <t>Karis Village</t>
  </si>
  <si>
    <t>FL0657L4D002206</t>
  </si>
  <si>
    <t>Brother Keily Consolidation</t>
  </si>
  <si>
    <t>FL0703L4D002205</t>
  </si>
  <si>
    <t>Citrus Health Youth Housing Program</t>
  </si>
  <si>
    <t>FL0746L4D002204</t>
  </si>
  <si>
    <t>Joint TH &amp; PH-RRH</t>
  </si>
  <si>
    <t>Moving Forward 2018 RRH</t>
  </si>
  <si>
    <t>FL0748L4D002204</t>
  </si>
  <si>
    <t>Community Connections Program</t>
  </si>
  <si>
    <t>FL0839L4D002203</t>
  </si>
  <si>
    <t>Northside Commons</t>
  </si>
  <si>
    <t>FL0918L4D002201</t>
  </si>
  <si>
    <t>MDC Domestic Violence Rapid Re-Housing Project</t>
  </si>
  <si>
    <t>FL0919D4D002201</t>
  </si>
  <si>
    <t>Montega Revamped</t>
  </si>
  <si>
    <t>FL0981L4D002200</t>
  </si>
  <si>
    <t>Granada PSH</t>
  </si>
  <si>
    <t>FL0982L4D002200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</si>
</sst>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733C-4BB1-4765-95AB-E26537A5C65A}">
  <sheetPr codeName="Sheet49">
    <pageSetUpPr fitToPage="1"/>
  </sheetPr>
  <dimension ref="A1:V6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40360663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515052</v>
      </c>
      <c r="H9" s="31">
        <v>0</v>
      </c>
      <c r="I9" s="31">
        <v>0</v>
      </c>
      <c r="J9" s="31">
        <v>0</v>
      </c>
      <c r="K9" s="32">
        <v>37679</v>
      </c>
      <c r="L9" s="33" t="s">
        <v>35</v>
      </c>
      <c r="M9" s="34">
        <v>0</v>
      </c>
      <c r="N9" s="34">
        <v>34</v>
      </c>
      <c r="O9" s="34">
        <v>0</v>
      </c>
      <c r="P9" s="34">
        <v>3</v>
      </c>
      <c r="Q9" s="34">
        <v>3</v>
      </c>
      <c r="R9" s="34">
        <v>0</v>
      </c>
      <c r="S9" s="34">
        <v>0</v>
      </c>
      <c r="T9" s="34">
        <v>0</v>
      </c>
      <c r="U9" s="35">
        <f t="shared" ref="U9:U63" si="0">SUM(M9:T9)</f>
        <v>40</v>
      </c>
      <c r="V9" s="36">
        <f t="shared" ref="V9:V63" si="1">SUM(F9:K9)</f>
        <v>552731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0</v>
      </c>
      <c r="G10" s="31">
        <v>650760</v>
      </c>
      <c r="H10" s="31">
        <v>0</v>
      </c>
      <c r="I10" s="31">
        <v>0</v>
      </c>
      <c r="J10" s="31">
        <v>0</v>
      </c>
      <c r="K10" s="32">
        <v>47573</v>
      </c>
      <c r="L10" s="33" t="s">
        <v>35</v>
      </c>
      <c r="M10" s="34">
        <v>0</v>
      </c>
      <c r="N10" s="34">
        <v>55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55</v>
      </c>
      <c r="V10" s="36">
        <f t="shared" si="1"/>
        <v>698333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34</v>
      </c>
      <c r="F11" s="30">
        <v>211931</v>
      </c>
      <c r="G11" s="31">
        <v>0</v>
      </c>
      <c r="H11" s="31">
        <v>53915</v>
      </c>
      <c r="I11" s="31">
        <v>11982</v>
      </c>
      <c r="J11" s="31">
        <v>0</v>
      </c>
      <c r="K11" s="32">
        <v>14510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292338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45</v>
      </c>
      <c r="F12" s="30">
        <v>0</v>
      </c>
      <c r="G12" s="31">
        <v>0</v>
      </c>
      <c r="H12" s="31">
        <v>60946</v>
      </c>
      <c r="I12" s="31">
        <v>0</v>
      </c>
      <c r="J12" s="31">
        <v>0</v>
      </c>
      <c r="K12" s="32">
        <v>4266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65212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52833</v>
      </c>
      <c r="I13" s="31">
        <v>156368</v>
      </c>
      <c r="J13" s="31">
        <v>0</v>
      </c>
      <c r="K13" s="32">
        <v>10593</v>
      </c>
      <c r="L13" s="33" t="s">
        <v>42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219794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23806</v>
      </c>
      <c r="G14" s="31">
        <v>0</v>
      </c>
      <c r="H14" s="31">
        <v>254365</v>
      </c>
      <c r="I14" s="31">
        <v>140876</v>
      </c>
      <c r="J14" s="31">
        <v>0</v>
      </c>
      <c r="K14" s="32">
        <v>25811</v>
      </c>
      <c r="L14" s="33" t="s">
        <v>42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444858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3246120</v>
      </c>
      <c r="H15" s="31">
        <v>0</v>
      </c>
      <c r="I15" s="31">
        <v>0</v>
      </c>
      <c r="J15" s="31">
        <v>0</v>
      </c>
      <c r="K15" s="32">
        <v>238355</v>
      </c>
      <c r="L15" s="33" t="s">
        <v>35</v>
      </c>
      <c r="M15" s="34">
        <v>0</v>
      </c>
      <c r="N15" s="34">
        <v>1</v>
      </c>
      <c r="O15" s="34">
        <v>153</v>
      </c>
      <c r="P15" s="34">
        <v>52</v>
      </c>
      <c r="Q15" s="34">
        <v>31</v>
      </c>
      <c r="R15" s="34">
        <v>0</v>
      </c>
      <c r="S15" s="34">
        <v>0</v>
      </c>
      <c r="T15" s="34">
        <v>0</v>
      </c>
      <c r="U15" s="35">
        <f t="shared" si="0"/>
        <v>237</v>
      </c>
      <c r="V15" s="36">
        <f t="shared" si="1"/>
        <v>3484475</v>
      </c>
    </row>
    <row r="16" spans="1:22" x14ac:dyDescent="0.45">
      <c r="A16" s="27" t="s">
        <v>31</v>
      </c>
      <c r="B16" s="27" t="s">
        <v>52</v>
      </c>
      <c r="C16" s="28" t="s">
        <v>53</v>
      </c>
      <c r="D16" s="28">
        <v>2024</v>
      </c>
      <c r="E16" s="29" t="s">
        <v>34</v>
      </c>
      <c r="F16" s="30">
        <v>0</v>
      </c>
      <c r="G16" s="31">
        <v>0</v>
      </c>
      <c r="H16" s="31">
        <v>193829</v>
      </c>
      <c r="I16" s="31">
        <v>139811</v>
      </c>
      <c r="J16" s="31">
        <v>0</v>
      </c>
      <c r="K16" s="32">
        <v>19734</v>
      </c>
      <c r="L16" s="33" t="s">
        <v>42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353374</v>
      </c>
    </row>
    <row r="17" spans="1:22" x14ac:dyDescent="0.45">
      <c r="A17" s="27" t="s">
        <v>31</v>
      </c>
      <c r="B17" s="27" t="s">
        <v>54</v>
      </c>
      <c r="C17" s="28" t="s">
        <v>55</v>
      </c>
      <c r="D17" s="28">
        <v>2024</v>
      </c>
      <c r="E17" s="29" t="s">
        <v>34</v>
      </c>
      <c r="F17" s="30">
        <v>1008661</v>
      </c>
      <c r="G17" s="31">
        <v>0</v>
      </c>
      <c r="H17" s="31">
        <v>140733</v>
      </c>
      <c r="I17" s="31">
        <v>68345</v>
      </c>
      <c r="J17" s="31">
        <v>0</v>
      </c>
      <c r="K17" s="32">
        <v>57724</v>
      </c>
      <c r="L17" s="33" t="s">
        <v>42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1275463</v>
      </c>
    </row>
    <row r="18" spans="1:22" x14ac:dyDescent="0.45">
      <c r="A18" s="27" t="s">
        <v>56</v>
      </c>
      <c r="B18" s="27" t="s">
        <v>57</v>
      </c>
      <c r="C18" s="28" t="s">
        <v>58</v>
      </c>
      <c r="D18" s="28">
        <v>2024</v>
      </c>
      <c r="E18" s="29" t="s">
        <v>34</v>
      </c>
      <c r="F18" s="30">
        <v>771211</v>
      </c>
      <c r="G18" s="31">
        <v>0</v>
      </c>
      <c r="H18" s="31">
        <v>148123</v>
      </c>
      <c r="I18" s="31">
        <v>49369</v>
      </c>
      <c r="J18" s="31">
        <v>0</v>
      </c>
      <c r="K18" s="32">
        <v>45765</v>
      </c>
      <c r="L18" s="33" t="s">
        <v>42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1014468</v>
      </c>
    </row>
    <row r="19" spans="1:22" x14ac:dyDescent="0.45">
      <c r="A19" s="27" t="s">
        <v>31</v>
      </c>
      <c r="B19" s="27" t="s">
        <v>59</v>
      </c>
      <c r="C19" s="28" t="s">
        <v>60</v>
      </c>
      <c r="D19" s="28">
        <v>2024</v>
      </c>
      <c r="E19" s="29" t="s">
        <v>34</v>
      </c>
      <c r="F19" s="30">
        <v>143584</v>
      </c>
      <c r="G19" s="31">
        <v>0</v>
      </c>
      <c r="H19" s="31">
        <v>17844</v>
      </c>
      <c r="I19" s="31">
        <v>43046</v>
      </c>
      <c r="J19" s="31">
        <v>0</v>
      </c>
      <c r="K19" s="32">
        <v>10563</v>
      </c>
      <c r="L19" s="33" t="s">
        <v>42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215037</v>
      </c>
    </row>
    <row r="20" spans="1:22" x14ac:dyDescent="0.45">
      <c r="A20" s="27" t="s">
        <v>31</v>
      </c>
      <c r="B20" s="27" t="s">
        <v>61</v>
      </c>
      <c r="C20" s="28" t="s">
        <v>62</v>
      </c>
      <c r="D20" s="28">
        <v>2024</v>
      </c>
      <c r="E20" s="29" t="s">
        <v>34</v>
      </c>
      <c r="F20" s="30">
        <v>1750000</v>
      </c>
      <c r="G20" s="31">
        <v>0</v>
      </c>
      <c r="H20" s="31">
        <v>1062999</v>
      </c>
      <c r="I20" s="31">
        <v>231635</v>
      </c>
      <c r="J20" s="31">
        <v>0</v>
      </c>
      <c r="K20" s="32">
        <v>162050</v>
      </c>
      <c r="L20" s="33" t="s">
        <v>42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3206684</v>
      </c>
    </row>
    <row r="21" spans="1:22" x14ac:dyDescent="0.45">
      <c r="A21" s="27" t="s">
        <v>31</v>
      </c>
      <c r="B21" s="27" t="s">
        <v>63</v>
      </c>
      <c r="C21" s="28" t="s">
        <v>64</v>
      </c>
      <c r="D21" s="28">
        <v>2024</v>
      </c>
      <c r="E21" s="29" t="s">
        <v>34</v>
      </c>
      <c r="F21" s="30">
        <v>0</v>
      </c>
      <c r="G21" s="31">
        <v>874008</v>
      </c>
      <c r="H21" s="31">
        <v>697356</v>
      </c>
      <c r="I21" s="31">
        <v>32117</v>
      </c>
      <c r="J21" s="31">
        <v>20160</v>
      </c>
      <c r="K21" s="32">
        <v>98302</v>
      </c>
      <c r="L21" s="33" t="s">
        <v>35</v>
      </c>
      <c r="M21" s="34">
        <v>0</v>
      </c>
      <c r="N21" s="34">
        <v>12</v>
      </c>
      <c r="O21" s="34">
        <v>54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66</v>
      </c>
      <c r="V21" s="36">
        <f t="shared" si="1"/>
        <v>1721943</v>
      </c>
    </row>
    <row r="22" spans="1:22" x14ac:dyDescent="0.45">
      <c r="A22" s="27" t="s">
        <v>31</v>
      </c>
      <c r="B22" s="27" t="s">
        <v>65</v>
      </c>
      <c r="C22" s="28" t="s">
        <v>66</v>
      </c>
      <c r="D22" s="28">
        <v>2024</v>
      </c>
      <c r="E22" s="29" t="s">
        <v>34</v>
      </c>
      <c r="F22" s="30">
        <v>0</v>
      </c>
      <c r="G22" s="31">
        <v>0</v>
      </c>
      <c r="H22" s="31">
        <v>351436</v>
      </c>
      <c r="I22" s="31">
        <v>136827</v>
      </c>
      <c r="J22" s="31">
        <v>0</v>
      </c>
      <c r="K22" s="32">
        <v>30649</v>
      </c>
      <c r="L22" s="33" t="s">
        <v>42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518912</v>
      </c>
    </row>
    <row r="23" spans="1:22" x14ac:dyDescent="0.45">
      <c r="A23" s="27" t="s">
        <v>31</v>
      </c>
      <c r="B23" s="27" t="s">
        <v>67</v>
      </c>
      <c r="C23" s="28" t="s">
        <v>68</v>
      </c>
      <c r="D23" s="28">
        <v>2024</v>
      </c>
      <c r="E23" s="29" t="s">
        <v>34</v>
      </c>
      <c r="F23" s="30">
        <v>0</v>
      </c>
      <c r="G23" s="31">
        <v>188232</v>
      </c>
      <c r="H23" s="31">
        <v>0</v>
      </c>
      <c r="I23" s="31">
        <v>0</v>
      </c>
      <c r="J23" s="31">
        <v>0</v>
      </c>
      <c r="K23" s="32">
        <v>9985</v>
      </c>
      <c r="L23" s="33" t="s">
        <v>35</v>
      </c>
      <c r="M23" s="34">
        <v>0</v>
      </c>
      <c r="N23" s="34">
        <v>22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22</v>
      </c>
      <c r="V23" s="36">
        <f t="shared" si="1"/>
        <v>198217</v>
      </c>
    </row>
    <row r="24" spans="1:22" x14ac:dyDescent="0.45">
      <c r="A24" s="27" t="s">
        <v>31</v>
      </c>
      <c r="B24" s="27" t="s">
        <v>69</v>
      </c>
      <c r="C24" s="28" t="s">
        <v>70</v>
      </c>
      <c r="D24" s="28">
        <v>2024</v>
      </c>
      <c r="E24" s="29" t="s">
        <v>45</v>
      </c>
      <c r="F24" s="30">
        <v>0</v>
      </c>
      <c r="G24" s="31">
        <v>0</v>
      </c>
      <c r="H24" s="31">
        <v>650020</v>
      </c>
      <c r="I24" s="31">
        <v>0</v>
      </c>
      <c r="J24" s="31">
        <v>0</v>
      </c>
      <c r="K24" s="32">
        <v>45500</v>
      </c>
      <c r="L24" s="33" t="s">
        <v>42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695520</v>
      </c>
    </row>
    <row r="25" spans="1:22" x14ac:dyDescent="0.45">
      <c r="A25" s="27" t="s">
        <v>31</v>
      </c>
      <c r="B25" s="27" t="s">
        <v>71</v>
      </c>
      <c r="C25" s="28" t="s">
        <v>72</v>
      </c>
      <c r="D25" s="28">
        <v>2024</v>
      </c>
      <c r="E25" s="29" t="s">
        <v>34</v>
      </c>
      <c r="F25" s="30">
        <v>567471</v>
      </c>
      <c r="G25" s="31">
        <v>0</v>
      </c>
      <c r="H25" s="31">
        <v>312739</v>
      </c>
      <c r="I25" s="31">
        <v>10430</v>
      </c>
      <c r="J25" s="31">
        <v>0</v>
      </c>
      <c r="K25" s="32">
        <v>65178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955818</v>
      </c>
    </row>
    <row r="26" spans="1:22" x14ac:dyDescent="0.45">
      <c r="A26" s="27" t="s">
        <v>31</v>
      </c>
      <c r="B26" s="27" t="s">
        <v>73</v>
      </c>
      <c r="C26" s="28" t="s">
        <v>74</v>
      </c>
      <c r="D26" s="28">
        <v>2024</v>
      </c>
      <c r="E26" s="29" t="s">
        <v>34</v>
      </c>
      <c r="F26" s="30">
        <v>109031</v>
      </c>
      <c r="G26" s="31">
        <v>0</v>
      </c>
      <c r="H26" s="31">
        <v>32814</v>
      </c>
      <c r="I26" s="31">
        <v>24707</v>
      </c>
      <c r="J26" s="31">
        <v>0</v>
      </c>
      <c r="K26" s="32">
        <v>8333</v>
      </c>
      <c r="L26" s="33" t="s">
        <v>42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174885</v>
      </c>
    </row>
    <row r="27" spans="1:22" x14ac:dyDescent="0.45">
      <c r="A27" s="27" t="s">
        <v>75</v>
      </c>
      <c r="B27" s="27" t="s">
        <v>76</v>
      </c>
      <c r="C27" s="28" t="s">
        <v>77</v>
      </c>
      <c r="D27" s="28">
        <v>2024</v>
      </c>
      <c r="E27" s="29" t="s">
        <v>34</v>
      </c>
      <c r="F27" s="30">
        <v>0</v>
      </c>
      <c r="G27" s="31">
        <v>0</v>
      </c>
      <c r="H27" s="31">
        <v>164274</v>
      </c>
      <c r="I27" s="31">
        <v>358206</v>
      </c>
      <c r="J27" s="31">
        <v>0</v>
      </c>
      <c r="K27" s="32">
        <v>27299</v>
      </c>
      <c r="L27" s="33" t="s">
        <v>42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549779</v>
      </c>
    </row>
    <row r="28" spans="1:22" x14ac:dyDescent="0.45">
      <c r="A28" s="27" t="s">
        <v>31</v>
      </c>
      <c r="B28" s="27" t="s">
        <v>78</v>
      </c>
      <c r="C28" s="28" t="s">
        <v>79</v>
      </c>
      <c r="D28" s="28">
        <v>2024</v>
      </c>
      <c r="E28" s="29" t="s">
        <v>34</v>
      </c>
      <c r="F28" s="30">
        <v>325374</v>
      </c>
      <c r="G28" s="31">
        <v>0</v>
      </c>
      <c r="H28" s="31">
        <v>137620</v>
      </c>
      <c r="I28" s="31">
        <v>53261</v>
      </c>
      <c r="J28" s="31">
        <v>0</v>
      </c>
      <c r="K28" s="32">
        <v>26325</v>
      </c>
      <c r="L28" s="33" t="s">
        <v>42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542580</v>
      </c>
    </row>
    <row r="29" spans="1:22" x14ac:dyDescent="0.45">
      <c r="A29" s="27" t="s">
        <v>31</v>
      </c>
      <c r="B29" s="27" t="s">
        <v>80</v>
      </c>
      <c r="C29" s="28" t="s">
        <v>81</v>
      </c>
      <c r="D29" s="28">
        <v>2024</v>
      </c>
      <c r="E29" s="29" t="s">
        <v>34</v>
      </c>
      <c r="F29" s="30">
        <v>0</v>
      </c>
      <c r="G29" s="31">
        <v>0</v>
      </c>
      <c r="H29" s="31">
        <v>35531</v>
      </c>
      <c r="I29" s="31">
        <v>63143</v>
      </c>
      <c r="J29" s="31">
        <v>0</v>
      </c>
      <c r="K29" s="32">
        <v>5740</v>
      </c>
      <c r="L29" s="33" t="s">
        <v>42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104414</v>
      </c>
    </row>
    <row r="30" spans="1:22" x14ac:dyDescent="0.45">
      <c r="A30" s="27" t="s">
        <v>31</v>
      </c>
      <c r="B30" s="27" t="s">
        <v>82</v>
      </c>
      <c r="C30" s="28" t="s">
        <v>83</v>
      </c>
      <c r="D30" s="28">
        <v>2024</v>
      </c>
      <c r="E30" s="29" t="s">
        <v>34</v>
      </c>
      <c r="F30" s="30">
        <v>976701</v>
      </c>
      <c r="G30" s="31">
        <v>0</v>
      </c>
      <c r="H30" s="31">
        <v>155831</v>
      </c>
      <c r="I30" s="31">
        <v>40949</v>
      </c>
      <c r="J30" s="31">
        <v>0</v>
      </c>
      <c r="K30" s="32">
        <v>56843</v>
      </c>
      <c r="L30" s="33" t="s">
        <v>42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1230324</v>
      </c>
    </row>
    <row r="31" spans="1:22" x14ac:dyDescent="0.45">
      <c r="A31" s="27" t="s">
        <v>31</v>
      </c>
      <c r="B31" s="27" t="s">
        <v>84</v>
      </c>
      <c r="C31" s="28" t="s">
        <v>85</v>
      </c>
      <c r="D31" s="28">
        <v>2024</v>
      </c>
      <c r="E31" s="29" t="s">
        <v>34</v>
      </c>
      <c r="F31" s="30">
        <v>0</v>
      </c>
      <c r="G31" s="31">
        <v>1909932</v>
      </c>
      <c r="H31" s="31">
        <v>0</v>
      </c>
      <c r="I31" s="31">
        <v>0</v>
      </c>
      <c r="J31" s="31">
        <v>0</v>
      </c>
      <c r="K31" s="32">
        <v>138348</v>
      </c>
      <c r="L31" s="33" t="s">
        <v>35</v>
      </c>
      <c r="M31" s="34">
        <v>0</v>
      </c>
      <c r="N31" s="34">
        <v>0</v>
      </c>
      <c r="O31" s="34">
        <v>98</v>
      </c>
      <c r="P31" s="34">
        <v>24</v>
      </c>
      <c r="Q31" s="34">
        <v>18</v>
      </c>
      <c r="R31" s="34">
        <v>0</v>
      </c>
      <c r="S31" s="34">
        <v>0</v>
      </c>
      <c r="T31" s="34">
        <v>0</v>
      </c>
      <c r="U31" s="35">
        <f t="shared" si="0"/>
        <v>140</v>
      </c>
      <c r="V31" s="36">
        <f t="shared" si="1"/>
        <v>2048280</v>
      </c>
    </row>
    <row r="32" spans="1:22" x14ac:dyDescent="0.45">
      <c r="A32" s="27" t="s">
        <v>31</v>
      </c>
      <c r="B32" s="27" t="s">
        <v>86</v>
      </c>
      <c r="C32" s="28" t="s">
        <v>87</v>
      </c>
      <c r="D32" s="28">
        <v>2024</v>
      </c>
      <c r="E32" s="29" t="s">
        <v>34</v>
      </c>
      <c r="F32" s="30">
        <v>0</v>
      </c>
      <c r="G32" s="31">
        <v>247104</v>
      </c>
      <c r="H32" s="31">
        <v>0</v>
      </c>
      <c r="I32" s="31">
        <v>0</v>
      </c>
      <c r="J32" s="31">
        <v>0</v>
      </c>
      <c r="K32" s="32">
        <v>18128</v>
      </c>
      <c r="L32" s="33" t="s">
        <v>35</v>
      </c>
      <c r="M32" s="34">
        <v>36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36</v>
      </c>
      <c r="V32" s="36">
        <f t="shared" si="1"/>
        <v>265232</v>
      </c>
    </row>
    <row r="33" spans="1:22" x14ac:dyDescent="0.45">
      <c r="A33" s="27" t="s">
        <v>31</v>
      </c>
      <c r="B33" s="27" t="s">
        <v>88</v>
      </c>
      <c r="C33" s="28" t="s">
        <v>89</v>
      </c>
      <c r="D33" s="28">
        <v>2024</v>
      </c>
      <c r="E33" s="29" t="s">
        <v>34</v>
      </c>
      <c r="F33" s="30">
        <v>0</v>
      </c>
      <c r="G33" s="31">
        <v>0</v>
      </c>
      <c r="H33" s="31">
        <v>81880</v>
      </c>
      <c r="I33" s="31">
        <v>521421</v>
      </c>
      <c r="J33" s="31">
        <v>0</v>
      </c>
      <c r="K33" s="32">
        <v>28730</v>
      </c>
      <c r="L33" s="33" t="s">
        <v>42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632031</v>
      </c>
    </row>
    <row r="34" spans="1:22" x14ac:dyDescent="0.45">
      <c r="A34" s="27" t="s">
        <v>31</v>
      </c>
      <c r="B34" s="27" t="s">
        <v>90</v>
      </c>
      <c r="C34" s="28" t="s">
        <v>91</v>
      </c>
      <c r="D34" s="28">
        <v>2024</v>
      </c>
      <c r="E34" s="29" t="s">
        <v>34</v>
      </c>
      <c r="F34" s="30">
        <v>0</v>
      </c>
      <c r="G34" s="31">
        <v>0</v>
      </c>
      <c r="H34" s="31">
        <v>68405</v>
      </c>
      <c r="I34" s="31">
        <v>537337</v>
      </c>
      <c r="J34" s="31">
        <v>0</v>
      </c>
      <c r="K34" s="32">
        <v>32755</v>
      </c>
      <c r="L34" s="33" t="s">
        <v>42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638497</v>
      </c>
    </row>
    <row r="35" spans="1:22" x14ac:dyDescent="0.45">
      <c r="A35" s="27" t="s">
        <v>31</v>
      </c>
      <c r="B35" s="27" t="s">
        <v>92</v>
      </c>
      <c r="C35" s="28" t="s">
        <v>93</v>
      </c>
      <c r="D35" s="28">
        <v>2024</v>
      </c>
      <c r="E35" s="29" t="s">
        <v>34</v>
      </c>
      <c r="F35" s="30">
        <v>0</v>
      </c>
      <c r="G35" s="31">
        <v>775008</v>
      </c>
      <c r="H35" s="31">
        <v>245908</v>
      </c>
      <c r="I35" s="31">
        <v>0</v>
      </c>
      <c r="J35" s="31">
        <v>4092</v>
      </c>
      <c r="K35" s="32">
        <v>58024</v>
      </c>
      <c r="L35" s="33" t="s">
        <v>35</v>
      </c>
      <c r="M35" s="34">
        <v>92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92</v>
      </c>
      <c r="V35" s="36">
        <f t="shared" si="1"/>
        <v>1083032</v>
      </c>
    </row>
    <row r="36" spans="1:22" x14ac:dyDescent="0.45">
      <c r="A36" s="27" t="s">
        <v>31</v>
      </c>
      <c r="B36" s="27" t="s">
        <v>94</v>
      </c>
      <c r="C36" s="28" t="s">
        <v>95</v>
      </c>
      <c r="D36" s="28">
        <v>2024</v>
      </c>
      <c r="E36" s="29" t="s">
        <v>34</v>
      </c>
      <c r="F36" s="30">
        <v>0</v>
      </c>
      <c r="G36" s="31">
        <v>0</v>
      </c>
      <c r="H36" s="31">
        <v>17227</v>
      </c>
      <c r="I36" s="31">
        <v>122004</v>
      </c>
      <c r="J36" s="31">
        <v>0</v>
      </c>
      <c r="K36" s="32">
        <v>7517</v>
      </c>
      <c r="L36" s="33" t="s">
        <v>42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146748</v>
      </c>
    </row>
    <row r="37" spans="1:22" x14ac:dyDescent="0.45">
      <c r="A37" s="27" t="s">
        <v>31</v>
      </c>
      <c r="B37" s="27" t="s">
        <v>96</v>
      </c>
      <c r="C37" s="28" t="s">
        <v>97</v>
      </c>
      <c r="D37" s="28">
        <v>2024</v>
      </c>
      <c r="E37" s="29" t="s">
        <v>34</v>
      </c>
      <c r="F37" s="30">
        <v>0</v>
      </c>
      <c r="G37" s="31">
        <v>0</v>
      </c>
      <c r="H37" s="31">
        <v>61540</v>
      </c>
      <c r="I37" s="31">
        <v>169317</v>
      </c>
      <c r="J37" s="31">
        <v>0</v>
      </c>
      <c r="K37" s="32">
        <v>13032</v>
      </c>
      <c r="L37" s="33" t="s">
        <v>42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243889</v>
      </c>
    </row>
    <row r="38" spans="1:22" x14ac:dyDescent="0.45">
      <c r="A38" s="27" t="s">
        <v>31</v>
      </c>
      <c r="B38" s="27" t="s">
        <v>98</v>
      </c>
      <c r="C38" s="28" t="s">
        <v>99</v>
      </c>
      <c r="D38" s="28">
        <v>2024</v>
      </c>
      <c r="E38" s="29" t="s">
        <v>34</v>
      </c>
      <c r="F38" s="30">
        <v>1822514</v>
      </c>
      <c r="G38" s="31">
        <v>0</v>
      </c>
      <c r="H38" s="31">
        <v>319680</v>
      </c>
      <c r="I38" s="31">
        <v>184760</v>
      </c>
      <c r="J38" s="31">
        <v>0</v>
      </c>
      <c r="K38" s="32">
        <v>118010</v>
      </c>
      <c r="L38" s="33" t="s">
        <v>42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2444964</v>
      </c>
    </row>
    <row r="39" spans="1:22" x14ac:dyDescent="0.45">
      <c r="A39" s="27" t="s">
        <v>31</v>
      </c>
      <c r="B39" s="27" t="s">
        <v>100</v>
      </c>
      <c r="C39" s="28" t="s">
        <v>101</v>
      </c>
      <c r="D39" s="28">
        <v>2024</v>
      </c>
      <c r="E39" s="29" t="s">
        <v>34</v>
      </c>
      <c r="F39" s="30">
        <v>0</v>
      </c>
      <c r="G39" s="31">
        <v>737712</v>
      </c>
      <c r="H39" s="31">
        <v>462313</v>
      </c>
      <c r="I39" s="31">
        <v>0</v>
      </c>
      <c r="J39" s="31">
        <v>13000</v>
      </c>
      <c r="K39" s="32">
        <v>101819</v>
      </c>
      <c r="L39" s="33" t="s">
        <v>35</v>
      </c>
      <c r="M39" s="34">
        <v>0</v>
      </c>
      <c r="N39" s="34">
        <v>0</v>
      </c>
      <c r="O39" s="34">
        <v>8</v>
      </c>
      <c r="P39" s="34">
        <v>16</v>
      </c>
      <c r="Q39" s="34">
        <v>10</v>
      </c>
      <c r="R39" s="34">
        <v>5</v>
      </c>
      <c r="S39" s="34">
        <v>0</v>
      </c>
      <c r="T39" s="34">
        <v>0</v>
      </c>
      <c r="U39" s="35">
        <f t="shared" si="0"/>
        <v>39</v>
      </c>
      <c r="V39" s="36">
        <f t="shared" si="1"/>
        <v>1314844</v>
      </c>
    </row>
    <row r="40" spans="1:22" x14ac:dyDescent="0.45">
      <c r="A40" s="27" t="s">
        <v>31</v>
      </c>
      <c r="B40" s="27" t="s">
        <v>102</v>
      </c>
      <c r="C40" s="28" t="s">
        <v>103</v>
      </c>
      <c r="D40" s="28">
        <v>2024</v>
      </c>
      <c r="E40" s="29" t="s">
        <v>34</v>
      </c>
      <c r="F40" s="30">
        <v>0</v>
      </c>
      <c r="G40" s="31">
        <v>233412</v>
      </c>
      <c r="H40" s="31">
        <v>192121</v>
      </c>
      <c r="I40" s="31">
        <v>0</v>
      </c>
      <c r="J40" s="31">
        <v>0</v>
      </c>
      <c r="K40" s="32">
        <v>26800</v>
      </c>
      <c r="L40" s="33" t="s">
        <v>35</v>
      </c>
      <c r="M40" s="34">
        <v>0</v>
      </c>
      <c r="N40" s="34">
        <v>0</v>
      </c>
      <c r="O40" s="34">
        <v>7</v>
      </c>
      <c r="P40" s="34">
        <v>8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15</v>
      </c>
      <c r="V40" s="36">
        <f t="shared" si="1"/>
        <v>452333</v>
      </c>
    </row>
    <row r="41" spans="1:22" x14ac:dyDescent="0.45">
      <c r="A41" s="27" t="s">
        <v>31</v>
      </c>
      <c r="B41" s="27" t="s">
        <v>104</v>
      </c>
      <c r="C41" s="28" t="s">
        <v>105</v>
      </c>
      <c r="D41" s="28">
        <v>2024</v>
      </c>
      <c r="E41" s="29" t="s">
        <v>34</v>
      </c>
      <c r="F41" s="30">
        <v>0</v>
      </c>
      <c r="G41" s="31">
        <v>1314864</v>
      </c>
      <c r="H41" s="31">
        <v>860100</v>
      </c>
      <c r="I41" s="31">
        <v>0</v>
      </c>
      <c r="J41" s="31">
        <v>57004</v>
      </c>
      <c r="K41" s="32">
        <v>179719</v>
      </c>
      <c r="L41" s="33" t="s">
        <v>106</v>
      </c>
      <c r="M41" s="34">
        <v>0</v>
      </c>
      <c r="N41" s="34">
        <v>0</v>
      </c>
      <c r="O41" s="34">
        <v>38</v>
      </c>
      <c r="P41" s="34">
        <v>18</v>
      </c>
      <c r="Q41" s="34">
        <v>13</v>
      </c>
      <c r="R41" s="34">
        <v>0</v>
      </c>
      <c r="S41" s="34">
        <v>0</v>
      </c>
      <c r="T41" s="34">
        <v>0</v>
      </c>
      <c r="U41" s="35">
        <f t="shared" si="0"/>
        <v>69</v>
      </c>
      <c r="V41" s="36">
        <f t="shared" si="1"/>
        <v>2411687</v>
      </c>
    </row>
    <row r="42" spans="1:22" x14ac:dyDescent="0.45">
      <c r="A42" s="27" t="s">
        <v>31</v>
      </c>
      <c r="B42" s="27" t="s">
        <v>107</v>
      </c>
      <c r="C42" s="28" t="s">
        <v>108</v>
      </c>
      <c r="D42" s="28">
        <v>2024</v>
      </c>
      <c r="E42" s="29" t="s">
        <v>34</v>
      </c>
      <c r="F42" s="30">
        <v>0</v>
      </c>
      <c r="G42" s="31">
        <v>0</v>
      </c>
      <c r="H42" s="31">
        <v>191922</v>
      </c>
      <c r="I42" s="31">
        <v>403696</v>
      </c>
      <c r="J42" s="31">
        <v>0</v>
      </c>
      <c r="K42" s="32">
        <v>13606</v>
      </c>
      <c r="L42" s="33" t="s">
        <v>42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609224</v>
      </c>
    </row>
    <row r="43" spans="1:22" x14ac:dyDescent="0.45">
      <c r="A43" s="27" t="s">
        <v>31</v>
      </c>
      <c r="B43" s="27" t="s">
        <v>109</v>
      </c>
      <c r="C43" s="28" t="s">
        <v>110</v>
      </c>
      <c r="D43" s="28">
        <v>2024</v>
      </c>
      <c r="E43" s="29" t="s">
        <v>34</v>
      </c>
      <c r="F43" s="30">
        <v>0</v>
      </c>
      <c r="G43" s="31">
        <v>430596</v>
      </c>
      <c r="H43" s="31">
        <v>188700</v>
      </c>
      <c r="I43" s="31">
        <v>0</v>
      </c>
      <c r="J43" s="31">
        <v>0</v>
      </c>
      <c r="K43" s="32">
        <v>51699</v>
      </c>
      <c r="L43" s="33" t="s">
        <v>35</v>
      </c>
      <c r="M43" s="34">
        <v>0</v>
      </c>
      <c r="N43" s="34">
        <v>0</v>
      </c>
      <c r="O43" s="34">
        <v>27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27</v>
      </c>
      <c r="V43" s="36">
        <f t="shared" si="1"/>
        <v>670995</v>
      </c>
    </row>
    <row r="44" spans="1:22" x14ac:dyDescent="0.45">
      <c r="A44" s="27" t="s">
        <v>31</v>
      </c>
      <c r="B44" s="27" t="s">
        <v>111</v>
      </c>
      <c r="C44" s="28" t="s">
        <v>112</v>
      </c>
      <c r="D44" s="28">
        <v>2024</v>
      </c>
      <c r="E44" s="29" t="s">
        <v>34</v>
      </c>
      <c r="F44" s="30">
        <v>0</v>
      </c>
      <c r="G44" s="31">
        <v>452388</v>
      </c>
      <c r="H44" s="31">
        <v>177581</v>
      </c>
      <c r="I44" s="31">
        <v>0</v>
      </c>
      <c r="J44" s="31">
        <v>5000</v>
      </c>
      <c r="K44" s="32">
        <v>49835</v>
      </c>
      <c r="L44" s="33" t="s">
        <v>35</v>
      </c>
      <c r="M44" s="34">
        <v>0</v>
      </c>
      <c r="N44" s="34">
        <v>8</v>
      </c>
      <c r="O44" s="34">
        <v>17</v>
      </c>
      <c r="P44" s="34">
        <v>5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30</v>
      </c>
      <c r="V44" s="36">
        <f t="shared" si="1"/>
        <v>684804</v>
      </c>
    </row>
    <row r="45" spans="1:22" x14ac:dyDescent="0.45">
      <c r="A45" s="27" t="s">
        <v>31</v>
      </c>
      <c r="B45" s="27" t="s">
        <v>113</v>
      </c>
      <c r="C45" s="28" t="s">
        <v>114</v>
      </c>
      <c r="D45" s="28">
        <v>2024</v>
      </c>
      <c r="E45" s="29" t="s">
        <v>34</v>
      </c>
      <c r="F45" s="30">
        <v>0</v>
      </c>
      <c r="G45" s="31">
        <v>334392</v>
      </c>
      <c r="H45" s="31">
        <v>123045</v>
      </c>
      <c r="I45" s="31">
        <v>0</v>
      </c>
      <c r="J45" s="31">
        <v>5000</v>
      </c>
      <c r="K45" s="32">
        <v>26558</v>
      </c>
      <c r="L45" s="33" t="s">
        <v>35</v>
      </c>
      <c r="M45" s="34">
        <v>0</v>
      </c>
      <c r="N45" s="34">
        <v>13</v>
      </c>
      <c r="O45" s="34">
        <v>10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5">
        <f t="shared" si="0"/>
        <v>23</v>
      </c>
      <c r="V45" s="36">
        <f t="shared" si="1"/>
        <v>488995</v>
      </c>
    </row>
    <row r="46" spans="1:22" x14ac:dyDescent="0.45">
      <c r="A46" s="27" t="s">
        <v>31</v>
      </c>
      <c r="B46" s="27" t="s">
        <v>115</v>
      </c>
      <c r="C46" s="28" t="s">
        <v>116</v>
      </c>
      <c r="D46" s="28">
        <v>2024</v>
      </c>
      <c r="E46" s="29" t="s">
        <v>34</v>
      </c>
      <c r="F46" s="30">
        <v>0</v>
      </c>
      <c r="G46" s="31">
        <v>863136</v>
      </c>
      <c r="H46" s="31">
        <v>257105</v>
      </c>
      <c r="I46" s="31">
        <v>0</v>
      </c>
      <c r="J46" s="31">
        <v>0</v>
      </c>
      <c r="K46" s="32">
        <v>63097</v>
      </c>
      <c r="L46" s="33" t="s">
        <v>106</v>
      </c>
      <c r="M46" s="34">
        <v>0</v>
      </c>
      <c r="N46" s="34">
        <v>0</v>
      </c>
      <c r="O46" s="34">
        <v>54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54</v>
      </c>
      <c r="V46" s="36">
        <f t="shared" si="1"/>
        <v>1183338</v>
      </c>
    </row>
    <row r="47" spans="1:22" x14ac:dyDescent="0.45">
      <c r="A47" s="27" t="s">
        <v>31</v>
      </c>
      <c r="B47" s="27" t="s">
        <v>117</v>
      </c>
      <c r="C47" s="28" t="s">
        <v>118</v>
      </c>
      <c r="D47" s="28">
        <v>2024</v>
      </c>
      <c r="E47" s="29" t="s">
        <v>119</v>
      </c>
      <c r="F47" s="30">
        <v>131472</v>
      </c>
      <c r="G47" s="31">
        <v>375120</v>
      </c>
      <c r="H47" s="31">
        <v>351169</v>
      </c>
      <c r="I47" s="31">
        <v>78650</v>
      </c>
      <c r="J47" s="31">
        <v>0</v>
      </c>
      <c r="K47" s="32">
        <v>84007</v>
      </c>
      <c r="L47" s="33" t="s">
        <v>106</v>
      </c>
      <c r="M47" s="34">
        <v>0</v>
      </c>
      <c r="N47" s="34">
        <v>12</v>
      </c>
      <c r="O47" s="34">
        <v>13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5">
        <f t="shared" si="0"/>
        <v>25</v>
      </c>
      <c r="V47" s="36">
        <f t="shared" si="1"/>
        <v>1020418</v>
      </c>
    </row>
    <row r="48" spans="1:22" x14ac:dyDescent="0.45">
      <c r="A48" s="27" t="s">
        <v>31</v>
      </c>
      <c r="B48" s="27" t="s">
        <v>120</v>
      </c>
      <c r="C48" s="28" t="s">
        <v>121</v>
      </c>
      <c r="D48" s="28">
        <v>2024</v>
      </c>
      <c r="E48" s="29" t="s">
        <v>34</v>
      </c>
      <c r="F48" s="30">
        <v>0</v>
      </c>
      <c r="G48" s="31">
        <v>287712</v>
      </c>
      <c r="H48" s="31">
        <v>125554</v>
      </c>
      <c r="I48" s="31">
        <v>0</v>
      </c>
      <c r="J48" s="31">
        <v>0</v>
      </c>
      <c r="K48" s="32">
        <v>34587</v>
      </c>
      <c r="L48" s="33" t="s">
        <v>106</v>
      </c>
      <c r="M48" s="34">
        <v>0</v>
      </c>
      <c r="N48" s="34">
        <v>0</v>
      </c>
      <c r="O48" s="34">
        <v>18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5">
        <f t="shared" si="0"/>
        <v>18</v>
      </c>
      <c r="V48" s="36">
        <f t="shared" si="1"/>
        <v>447853</v>
      </c>
    </row>
    <row r="49" spans="1:22" x14ac:dyDescent="0.45">
      <c r="A49" s="27" t="s">
        <v>31</v>
      </c>
      <c r="B49" s="27" t="s">
        <v>122</v>
      </c>
      <c r="C49" s="28" t="s">
        <v>123</v>
      </c>
      <c r="D49" s="28">
        <v>2024</v>
      </c>
      <c r="E49" s="29" t="s">
        <v>34</v>
      </c>
      <c r="F49" s="30">
        <v>0</v>
      </c>
      <c r="G49" s="31">
        <v>460464</v>
      </c>
      <c r="H49" s="31">
        <v>133508</v>
      </c>
      <c r="I49" s="31">
        <v>0</v>
      </c>
      <c r="J49" s="31">
        <v>6916</v>
      </c>
      <c r="K49" s="32">
        <v>51054</v>
      </c>
      <c r="L49" s="33" t="s">
        <v>106</v>
      </c>
      <c r="M49" s="34">
        <v>0</v>
      </c>
      <c r="N49" s="34">
        <v>0</v>
      </c>
      <c r="O49" s="34">
        <v>15</v>
      </c>
      <c r="P49" s="34">
        <v>11</v>
      </c>
      <c r="Q49" s="34">
        <v>0</v>
      </c>
      <c r="R49" s="34">
        <v>0</v>
      </c>
      <c r="S49" s="34">
        <v>0</v>
      </c>
      <c r="T49" s="34">
        <v>0</v>
      </c>
      <c r="U49" s="35">
        <f t="shared" si="0"/>
        <v>26</v>
      </c>
      <c r="V49" s="36">
        <f t="shared" si="1"/>
        <v>651942</v>
      </c>
    </row>
    <row r="50" spans="1:22" x14ac:dyDescent="0.45">
      <c r="A50" s="27" t="s">
        <v>31</v>
      </c>
      <c r="B50" s="27" t="s">
        <v>124</v>
      </c>
      <c r="C50" s="28" t="s">
        <v>125</v>
      </c>
      <c r="D50" s="28">
        <v>2024</v>
      </c>
      <c r="E50" s="29" t="s">
        <v>34</v>
      </c>
      <c r="F50" s="30">
        <v>0</v>
      </c>
      <c r="G50" s="31">
        <v>255744</v>
      </c>
      <c r="H50" s="31">
        <v>331437</v>
      </c>
      <c r="I50" s="31">
        <v>0</v>
      </c>
      <c r="J50" s="31">
        <v>10927</v>
      </c>
      <c r="K50" s="32">
        <v>57708</v>
      </c>
      <c r="L50" s="33" t="s">
        <v>106</v>
      </c>
      <c r="M50" s="34">
        <v>0</v>
      </c>
      <c r="N50" s="34">
        <v>0</v>
      </c>
      <c r="O50" s="34">
        <v>16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5">
        <f t="shared" si="0"/>
        <v>16</v>
      </c>
      <c r="V50" s="36">
        <f t="shared" si="1"/>
        <v>655816</v>
      </c>
    </row>
    <row r="51" spans="1:22" x14ac:dyDescent="0.45">
      <c r="A51" s="27" t="s">
        <v>31</v>
      </c>
      <c r="B51" s="27" t="s">
        <v>126</v>
      </c>
      <c r="C51" s="28" t="s">
        <v>127</v>
      </c>
      <c r="D51" s="28">
        <v>2024</v>
      </c>
      <c r="E51" s="29" t="s">
        <v>34</v>
      </c>
      <c r="F51" s="30">
        <v>0</v>
      </c>
      <c r="G51" s="31">
        <v>1106496</v>
      </c>
      <c r="H51" s="31">
        <v>415680</v>
      </c>
      <c r="I51" s="31">
        <v>0</v>
      </c>
      <c r="J51" s="31">
        <v>0</v>
      </c>
      <c r="K51" s="32">
        <v>144172</v>
      </c>
      <c r="L51" s="33" t="s">
        <v>106</v>
      </c>
      <c r="M51" s="34">
        <v>0</v>
      </c>
      <c r="N51" s="34">
        <v>0</v>
      </c>
      <c r="O51" s="34">
        <v>22</v>
      </c>
      <c r="P51" s="34">
        <v>27</v>
      </c>
      <c r="Q51" s="34">
        <v>8</v>
      </c>
      <c r="R51" s="34">
        <v>0</v>
      </c>
      <c r="S51" s="34">
        <v>0</v>
      </c>
      <c r="T51" s="34">
        <v>0</v>
      </c>
      <c r="U51" s="35">
        <f t="shared" si="0"/>
        <v>57</v>
      </c>
      <c r="V51" s="36">
        <f t="shared" si="1"/>
        <v>1666348</v>
      </c>
    </row>
    <row r="52" spans="1:22" x14ac:dyDescent="0.45">
      <c r="A52" s="27" t="s">
        <v>31</v>
      </c>
      <c r="B52" s="27" t="s">
        <v>128</v>
      </c>
      <c r="C52" s="28" t="s">
        <v>129</v>
      </c>
      <c r="D52" s="28">
        <v>2024</v>
      </c>
      <c r="E52" s="29" t="s">
        <v>34</v>
      </c>
      <c r="F52" s="30">
        <v>627480</v>
      </c>
      <c r="G52" s="31">
        <v>0</v>
      </c>
      <c r="H52" s="31">
        <v>706410</v>
      </c>
      <c r="I52" s="31">
        <v>0</v>
      </c>
      <c r="J52" s="31">
        <v>0</v>
      </c>
      <c r="K52" s="32">
        <v>133389</v>
      </c>
      <c r="L52" s="33" t="s">
        <v>42</v>
      </c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1467279</v>
      </c>
    </row>
    <row r="53" spans="1:22" x14ac:dyDescent="0.45">
      <c r="A53" s="27" t="s">
        <v>31</v>
      </c>
      <c r="B53" s="27" t="s">
        <v>130</v>
      </c>
      <c r="C53" s="28" t="s">
        <v>131</v>
      </c>
      <c r="D53" s="28">
        <v>2024</v>
      </c>
      <c r="E53" s="29" t="s">
        <v>34</v>
      </c>
      <c r="F53" s="30">
        <v>239760</v>
      </c>
      <c r="G53" s="31">
        <v>0</v>
      </c>
      <c r="H53" s="31">
        <v>321108</v>
      </c>
      <c r="I53" s="31">
        <v>0</v>
      </c>
      <c r="J53" s="31">
        <v>0</v>
      </c>
      <c r="K53" s="32">
        <v>56087</v>
      </c>
      <c r="L53" s="33" t="s">
        <v>42</v>
      </c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616955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4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45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45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  <row r="60" spans="1:22" x14ac:dyDescent="0.45">
      <c r="A60" s="27"/>
      <c r="B60" s="27"/>
      <c r="C60" s="28"/>
      <c r="D60" s="28"/>
      <c r="E60" s="29"/>
      <c r="F60" s="30"/>
      <c r="G60" s="31"/>
      <c r="H60" s="31"/>
      <c r="I60" s="31"/>
      <c r="J60" s="31"/>
      <c r="K60" s="32"/>
      <c r="L60" s="33"/>
      <c r="M60" s="34"/>
      <c r="N60" s="34"/>
      <c r="O60" s="34"/>
      <c r="P60" s="34"/>
      <c r="Q60" s="34"/>
      <c r="R60" s="34"/>
      <c r="S60" s="34"/>
      <c r="T60" s="34"/>
      <c r="U60" s="35">
        <f t="shared" si="0"/>
        <v>0</v>
      </c>
      <c r="V60" s="36">
        <f t="shared" si="1"/>
        <v>0</v>
      </c>
    </row>
    <row r="61" spans="1:22" x14ac:dyDescent="0.45">
      <c r="A61" s="27"/>
      <c r="B61" s="27"/>
      <c r="C61" s="28"/>
      <c r="D61" s="28"/>
      <c r="E61" s="29"/>
      <c r="F61" s="30"/>
      <c r="G61" s="31"/>
      <c r="H61" s="31"/>
      <c r="I61" s="31"/>
      <c r="J61" s="31"/>
      <c r="K61" s="32"/>
      <c r="L61" s="33"/>
      <c r="M61" s="34"/>
      <c r="N61" s="34"/>
      <c r="O61" s="34"/>
      <c r="P61" s="34"/>
      <c r="Q61" s="34"/>
      <c r="R61" s="34"/>
      <c r="S61" s="34"/>
      <c r="T61" s="34"/>
      <c r="U61" s="35">
        <f t="shared" si="0"/>
        <v>0</v>
      </c>
      <c r="V61" s="36">
        <f t="shared" si="1"/>
        <v>0</v>
      </c>
    </row>
    <row r="62" spans="1:22" x14ac:dyDescent="0.45">
      <c r="A62" s="27"/>
      <c r="B62" s="27"/>
      <c r="C62" s="28"/>
      <c r="D62" s="28"/>
      <c r="E62" s="29"/>
      <c r="F62" s="30"/>
      <c r="G62" s="31"/>
      <c r="H62" s="31"/>
      <c r="I62" s="31"/>
      <c r="J62" s="31"/>
      <c r="K62" s="32"/>
      <c r="L62" s="33"/>
      <c r="M62" s="34"/>
      <c r="N62" s="34"/>
      <c r="O62" s="34"/>
      <c r="P62" s="34"/>
      <c r="Q62" s="34"/>
      <c r="R62" s="34"/>
      <c r="S62" s="34"/>
      <c r="T62" s="34"/>
      <c r="U62" s="35">
        <f t="shared" si="0"/>
        <v>0</v>
      </c>
      <c r="V62" s="36">
        <f t="shared" si="1"/>
        <v>0</v>
      </c>
    </row>
    <row r="63" spans="1:22" x14ac:dyDescent="0.45">
      <c r="A63" s="27"/>
      <c r="B63" s="27"/>
      <c r="C63" s="28"/>
      <c r="D63" s="28"/>
      <c r="E63" s="29"/>
      <c r="F63" s="30"/>
      <c r="G63" s="31"/>
      <c r="H63" s="31"/>
      <c r="I63" s="31"/>
      <c r="J63" s="31"/>
      <c r="K63" s="32"/>
      <c r="L63" s="33"/>
      <c r="M63" s="34"/>
      <c r="N63" s="34"/>
      <c r="O63" s="34"/>
      <c r="P63" s="34"/>
      <c r="Q63" s="34"/>
      <c r="R63" s="34"/>
      <c r="S63" s="34"/>
      <c r="T63" s="34"/>
      <c r="U63" s="35">
        <f t="shared" si="0"/>
        <v>0</v>
      </c>
      <c r="V63" s="36">
        <f t="shared" si="1"/>
        <v>0</v>
      </c>
    </row>
  </sheetData>
  <autoFilter ref="A8:V8" xr:uid="{95D1733C-4BB1-4765-95AB-E26537A5C65A}"/>
  <conditionalFormatting sqref="D9:D63">
    <cfRule type="expression" dxfId="2" priority="1">
      <formula>OR($D9&gt;2024,AND($D9&lt;2024,$D9&lt;&gt;""))</formula>
    </cfRule>
  </conditionalFormatting>
  <conditionalFormatting sqref="V9:V6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63" xr:uid="{247A03BF-DBBA-4753-A601-D374EA037C5C}">
      <formula1>"N/A, FMR, Actual Rent"</formula1>
    </dataValidation>
    <dataValidation type="list" allowBlank="1" showInputMessage="1" showErrorMessage="1" sqref="E9:E63" xr:uid="{C330E666-B4F6-4C68-A0CD-43D7ADD05B01}">
      <formula1>"PH, TH, Joint TH &amp; PH-RRH, HMIS, SSO, TRA, PRA, SRA, S+C/SRO"</formula1>
    </dataValidation>
    <dataValidation allowBlank="1" showErrorMessage="1" sqref="A8:V8" xr:uid="{656306A1-7504-4D69-B8E8-046A69AF589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2023-08-08T18:25:38Z</dcterms:created>
  <dcterms:modified xsi:type="dcterms:W3CDTF">2023-08-10T14:16:44Z</dcterms:modified>
</cp:coreProperties>
</file>