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9B8746F6-4F1A-4ACF-B0ED-520066759834}" xr6:coauthVersionLast="47" xr6:coauthVersionMax="47" xr10:uidLastSave="{00000000-0000-0000-0000-000000000000}"/>
  <bookViews>
    <workbookView xWindow="2940" yWindow="2940" windowWidth="33840" windowHeight="18217" xr2:uid="{672C9482-EF86-4BD4-80DF-EE271154DE7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<sst xmlns="http://schemas.openxmlformats.org/spreadsheetml/2006/main" count="74" uniqueCount="60">
  <si>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</si>
  <si>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</si>
  <si>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</si>
  <si>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</si>
  <si>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</si>
  <si>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</si>
  <si>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</si>
  <si>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</si>
  <si>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</si>
  <si>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</si>
  <si>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</si>
  <si>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</si>
  <si>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</si>
  <si>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</si>
  <si>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</si>
  <si>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</si>
  <si>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</si>
  <si>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</si>
  <si>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</si>
  <si>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</si>
  <si>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</si>
  <si>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</si>
  <si>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</si>
  <si>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</si>
  <si>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</si>
  <si>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</si>
  <si>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</si>
  <si>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</si>
  <si>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</si>
  <si>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</si>
  <si>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FL-519</t>
  </si>
  <si>
    <t>Coalition for the Homeless of Pasco County, Inc.</t>
  </si>
  <si>
    <t>FY2022 HMIS</t>
  </si>
  <si>
    <t>FL0162L4H192215</t>
  </si>
  <si>
    <t/>
  </si>
  <si>
    <t>Jacksonville</t>
  </si>
  <si>
    <t>Pasco County CoC</t>
  </si>
  <si>
    <t>Coalition for the Homeless of Pasco County, Inc</t>
  </si>
  <si>
    <t>Pasco County Housing Auhority</t>
  </si>
  <si>
    <t>PCHA 2022 PSH Renewal # 2</t>
  </si>
  <si>
    <t>FL0429L4H192207</t>
  </si>
  <si>
    <t>PH</t>
  </si>
  <si>
    <t>Actual Rent</t>
  </si>
  <si>
    <t>Ace Opportunities, Inc.</t>
  </si>
  <si>
    <t>Ace Opportunities 2022 Path to Stability RR/TH</t>
  </si>
  <si>
    <t>FL0803L4H192203</t>
  </si>
  <si>
    <t>Joint TH &amp; PH-RRH</t>
  </si>
  <si>
    <t>FMR</t>
  </si>
  <si>
    <t>Society of St. Vincent de Paul South Pinellas, Inc.</t>
  </si>
  <si>
    <t>Returning Home - Pasco III CY 2022</t>
  </si>
  <si>
    <t>FL0804L4H192203</t>
  </si>
  <si>
    <t>PCHA 2022 PSH Renewal #1</t>
  </si>
  <si>
    <t>FL0805L4H192203</t>
  </si>
  <si>
    <t>FY2022 Coordinated Entry</t>
  </si>
  <si>
    <t>FL0806L4H192203</t>
  </si>
  <si>
    <t>SSO</t>
  </si>
  <si>
    <t>Returning Home – Pasco Bonus CY 2022</t>
  </si>
  <si>
    <t>FL0912L4H192201</t>
  </si>
  <si>
    <t>Safely Home – Pasco DV RRH CY 2022</t>
  </si>
  <si>
    <t>FL0913D4H192201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</si>
</sst>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E6848-0894-4F07-ADEF-0FEB018E91A1}">
  <sheetPr codeName="Sheet11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2125750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140000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6" si="0">SUM(M9:T9)</f>
        <v>0</v>
      </c>
      <c r="V9" s="36">
        <f t="shared" ref="V9:V26" si="1">SUM(F9:K9)</f>
        <v>140000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135684</v>
      </c>
      <c r="H10" s="31">
        <v>0</v>
      </c>
      <c r="I10" s="31">
        <v>0</v>
      </c>
      <c r="J10" s="31">
        <v>0</v>
      </c>
      <c r="K10" s="32">
        <v>6159</v>
      </c>
      <c r="L10" s="33" t="s">
        <v>42</v>
      </c>
      <c r="M10" s="34">
        <v>0</v>
      </c>
      <c r="N10" s="34">
        <v>0</v>
      </c>
      <c r="O10" s="34">
        <v>9</v>
      </c>
      <c r="P10" s="34">
        <v>3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12</v>
      </c>
      <c r="V10" s="36">
        <f t="shared" si="1"/>
        <v>141843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46</v>
      </c>
      <c r="F11" s="30">
        <v>0</v>
      </c>
      <c r="G11" s="31">
        <v>22716</v>
      </c>
      <c r="H11" s="31">
        <v>132450</v>
      </c>
      <c r="I11" s="31">
        <v>48750</v>
      </c>
      <c r="J11" s="31">
        <v>3600</v>
      </c>
      <c r="K11" s="32">
        <v>8863</v>
      </c>
      <c r="L11" s="33" t="s">
        <v>47</v>
      </c>
      <c r="M11" s="34">
        <v>1</v>
      </c>
      <c r="N11" s="34">
        <v>0</v>
      </c>
      <c r="O11" s="34">
        <v>1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2</v>
      </c>
      <c r="V11" s="36">
        <f t="shared" si="1"/>
        <v>216379</v>
      </c>
    </row>
    <row r="12" spans="1:22" x14ac:dyDescent="0.45">
      <c r="A12" s="27" t="s">
        <v>48</v>
      </c>
      <c r="B12" s="27" t="s">
        <v>49</v>
      </c>
      <c r="C12" s="28" t="s">
        <v>50</v>
      </c>
      <c r="D12" s="28">
        <v>2024</v>
      </c>
      <c r="E12" s="29" t="s">
        <v>41</v>
      </c>
      <c r="F12" s="30">
        <v>0</v>
      </c>
      <c r="G12" s="31">
        <v>396996</v>
      </c>
      <c r="H12" s="31">
        <v>168361</v>
      </c>
      <c r="I12" s="31">
        <v>0</v>
      </c>
      <c r="J12" s="31">
        <v>1465</v>
      </c>
      <c r="K12" s="32">
        <v>36466</v>
      </c>
      <c r="L12" s="33" t="s">
        <v>47</v>
      </c>
      <c r="M12" s="34">
        <v>0</v>
      </c>
      <c r="N12" s="34">
        <v>4</v>
      </c>
      <c r="O12" s="34">
        <v>12</v>
      </c>
      <c r="P12" s="34">
        <v>9</v>
      </c>
      <c r="Q12" s="34">
        <v>2</v>
      </c>
      <c r="R12" s="34">
        <v>0</v>
      </c>
      <c r="S12" s="34">
        <v>0</v>
      </c>
      <c r="T12" s="34">
        <v>0</v>
      </c>
      <c r="U12" s="35">
        <f t="shared" si="0"/>
        <v>27</v>
      </c>
      <c r="V12" s="36">
        <f t="shared" si="1"/>
        <v>603288</v>
      </c>
    </row>
    <row r="13" spans="1:22" x14ac:dyDescent="0.45">
      <c r="A13" s="27" t="s">
        <v>38</v>
      </c>
      <c r="B13" s="27" t="s">
        <v>51</v>
      </c>
      <c r="C13" s="28" t="s">
        <v>52</v>
      </c>
      <c r="D13" s="28">
        <v>2024</v>
      </c>
      <c r="E13" s="29" t="s">
        <v>41</v>
      </c>
      <c r="F13" s="30">
        <v>0</v>
      </c>
      <c r="G13" s="31">
        <v>13320</v>
      </c>
      <c r="H13" s="31">
        <v>665</v>
      </c>
      <c r="I13" s="31">
        <v>0</v>
      </c>
      <c r="J13" s="31">
        <v>0</v>
      </c>
      <c r="K13" s="32">
        <v>1311</v>
      </c>
      <c r="L13" s="33" t="s">
        <v>47</v>
      </c>
      <c r="M13" s="34">
        <v>0</v>
      </c>
      <c r="N13" s="34">
        <v>0</v>
      </c>
      <c r="O13" s="34">
        <v>1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</v>
      </c>
      <c r="V13" s="36">
        <f t="shared" si="1"/>
        <v>15296</v>
      </c>
    </row>
    <row r="14" spans="1:22" x14ac:dyDescent="0.45">
      <c r="A14" s="27" t="s">
        <v>31</v>
      </c>
      <c r="B14" s="27" t="s">
        <v>53</v>
      </c>
      <c r="C14" s="28" t="s">
        <v>54</v>
      </c>
      <c r="D14" s="28">
        <v>2024</v>
      </c>
      <c r="E14" s="29" t="s">
        <v>55</v>
      </c>
      <c r="F14" s="30">
        <v>0</v>
      </c>
      <c r="G14" s="31">
        <v>0</v>
      </c>
      <c r="H14" s="31">
        <v>121647</v>
      </c>
      <c r="I14" s="31">
        <v>0</v>
      </c>
      <c r="J14" s="31">
        <v>0</v>
      </c>
      <c r="K14" s="32">
        <v>0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121647</v>
      </c>
    </row>
    <row r="15" spans="1:22" x14ac:dyDescent="0.45">
      <c r="A15" s="27" t="s">
        <v>48</v>
      </c>
      <c r="B15" s="27" t="s">
        <v>56</v>
      </c>
      <c r="C15" s="28" t="s">
        <v>57</v>
      </c>
      <c r="D15" s="28">
        <v>2024</v>
      </c>
      <c r="E15" s="29" t="s">
        <v>41</v>
      </c>
      <c r="F15" s="30">
        <v>0</v>
      </c>
      <c r="G15" s="31">
        <v>131544</v>
      </c>
      <c r="H15" s="31">
        <v>70361</v>
      </c>
      <c r="I15" s="31">
        <v>0</v>
      </c>
      <c r="J15" s="31">
        <v>0</v>
      </c>
      <c r="K15" s="32">
        <v>19559</v>
      </c>
      <c r="L15" s="33" t="s">
        <v>47</v>
      </c>
      <c r="M15" s="34">
        <v>6</v>
      </c>
      <c r="N15" s="34">
        <v>6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12</v>
      </c>
      <c r="V15" s="36">
        <f t="shared" si="1"/>
        <v>221464</v>
      </c>
    </row>
    <row r="16" spans="1:22" x14ac:dyDescent="0.45">
      <c r="A16" s="27" t="s">
        <v>48</v>
      </c>
      <c r="B16" s="27" t="s">
        <v>58</v>
      </c>
      <c r="C16" s="28" t="s">
        <v>59</v>
      </c>
      <c r="D16" s="28">
        <v>2024</v>
      </c>
      <c r="E16" s="29" t="s">
        <v>41</v>
      </c>
      <c r="F16" s="30">
        <v>0</v>
      </c>
      <c r="G16" s="31">
        <v>388296</v>
      </c>
      <c r="H16" s="31">
        <v>219241</v>
      </c>
      <c r="I16" s="31">
        <v>0</v>
      </c>
      <c r="J16" s="31">
        <v>0</v>
      </c>
      <c r="K16" s="32">
        <v>58296</v>
      </c>
      <c r="L16" s="33" t="s">
        <v>47</v>
      </c>
      <c r="M16" s="34">
        <v>0</v>
      </c>
      <c r="N16" s="34">
        <v>4</v>
      </c>
      <c r="O16" s="34">
        <v>11</v>
      </c>
      <c r="P16" s="34">
        <v>8</v>
      </c>
      <c r="Q16" s="34">
        <v>3</v>
      </c>
      <c r="R16" s="34">
        <v>0</v>
      </c>
      <c r="S16" s="34">
        <v>0</v>
      </c>
      <c r="T16" s="34">
        <v>0</v>
      </c>
      <c r="U16" s="35">
        <f t="shared" si="0"/>
        <v>26</v>
      </c>
      <c r="V16" s="36">
        <f t="shared" si="1"/>
        <v>665833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C2EE6848-0894-4F07-ADEF-0FEB018E91A1}"/>
  <conditionalFormatting sqref="D9:D26">
    <cfRule type="expression" dxfId="2" priority="1">
      <formula>OR($D9&gt;2024,AND($D9&lt;2024,$D9&lt;&gt;""))</formula>
    </cfRule>
  </conditionalFormatting>
  <conditionalFormatting sqref="V9:V26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6" xr:uid="{20C0257F-8AFD-4F11-826B-FC8BF9515C99}">
      <formula1>"N/A, FMR, Actual Rent"</formula1>
    </dataValidation>
    <dataValidation type="list" allowBlank="1" showInputMessage="1" showErrorMessage="1" sqref="E9:E26" xr:uid="{28FE5906-7594-4BD3-AF3D-4C943B4BC84C}">
      <formula1>"PH, TH, Joint TH &amp; PH-RRH, HMIS, SSO, TRA, PRA, SRA, S+C/SRO"</formula1>
    </dataValidation>
    <dataValidation allowBlank="1" showErrorMessage="1" sqref="A8:V8" xr:uid="{15FE761A-FF45-42E6-A16B-695C0DFE399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2023-08-08T18:26:19Z</dcterms:created>
  <dcterms:modified xsi:type="dcterms:W3CDTF">2023-08-10T14:16:44Z</dcterms:modified>
</cp:coreProperties>
</file>