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05454AC-3731-4F08-9641-DF38E9514054}" xr6:coauthVersionLast="47" xr6:coauthVersionMax="47" xr10:uidLastSave="{00000000-0000-0000-0000-000000000000}"/>
  <bookViews>
    <workbookView xWindow="4410" yWindow="4410" windowWidth="33840" windowHeight="18218" xr2:uid="{DD2D4B22-0BEB-4274-B14F-4EE34A41B07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<sst xmlns="http://schemas.openxmlformats.org/spreadsheetml/2006/main" count="114" uniqueCount="73">
  <si>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</si>
  <si>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</si>
  <si>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</si>
  <si>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</si>
  <si>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</si>
  <si>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</si>
  <si>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</si>
  <si>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</si>
  <si>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</si>
  <si>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</si>
  <si>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</si>
  <si>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</si>
  <si>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</si>
  <si>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</si>
  <si>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</si>
  <si>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</si>
  <si>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</si>
  <si>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</si>
  <si>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</si>
  <si>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</si>
  <si>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</si>
  <si>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</si>
  <si>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</si>
  <si>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</si>
  <si>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</si>
  <si>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</si>
  <si>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</si>
  <si>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</si>
  <si>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</si>
  <si>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</si>
  <si>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FL-509</t>
  </si>
  <si>
    <t>Indian River County Board of County Commissioners</t>
  </si>
  <si>
    <t>2022CoCWide TRA Renewal</t>
  </si>
  <si>
    <t>FL0113L4H092210</t>
  </si>
  <si>
    <t>PH</t>
  </si>
  <si>
    <t>Actual Rent</t>
  </si>
  <si>
    <t>Jacksonville</t>
  </si>
  <si>
    <t>Fort Pierce/St. Lucie, Indian River, Martin Counties CoC</t>
  </si>
  <si>
    <t>Treasure Coast Homeless Services Council, Inc.</t>
  </si>
  <si>
    <t>2022Alcohope Renewal</t>
  </si>
  <si>
    <t>FL0114L4H092215</t>
  </si>
  <si>
    <t>FMR</t>
  </si>
  <si>
    <t>2022 HMIS Coordinated Entry</t>
  </si>
  <si>
    <t>FL0116L4H092215</t>
  </si>
  <si>
    <t/>
  </si>
  <si>
    <t xml:space="preserve">Martin County Board of County Commissioners </t>
  </si>
  <si>
    <t>2022 Martin County Chronic</t>
  </si>
  <si>
    <t>FL0117L4H092215</t>
  </si>
  <si>
    <t>2022 Martin County Rental</t>
  </si>
  <si>
    <t>FL0118L4H092215</t>
  </si>
  <si>
    <t>2022 New Chronics Renewal</t>
  </si>
  <si>
    <t>FL0119L4H092215</t>
  </si>
  <si>
    <t>St. Lucie County Board of County Commissioners</t>
  </si>
  <si>
    <t>2022 St. Lucie County VETS</t>
  </si>
  <si>
    <t>FL0310L4H092214</t>
  </si>
  <si>
    <t>2022 CoCwide TRA TWO</t>
  </si>
  <si>
    <t>FL0338L4H092209</t>
  </si>
  <si>
    <t>2022 Indian River Chronics</t>
  </si>
  <si>
    <t>FL0360L4H092213</t>
  </si>
  <si>
    <t>2022 Family Rental Assistance</t>
  </si>
  <si>
    <t>FL0380L4H092208</t>
  </si>
  <si>
    <t>2022 St. Lucie County TRA</t>
  </si>
  <si>
    <t>FL0397L4H092212</t>
  </si>
  <si>
    <t>2022 Data Quality</t>
  </si>
  <si>
    <t>FL0418L4H092210</t>
  </si>
  <si>
    <t>2022 SLC Rental Assistance</t>
  </si>
  <si>
    <t>FL0419L4H092207</t>
  </si>
  <si>
    <t>2022 New Horizons Two</t>
  </si>
  <si>
    <t>FL0440L4H092211</t>
  </si>
  <si>
    <t>2022 Renewal Systems Performance</t>
  </si>
  <si>
    <t>FL0688L4H092205</t>
  </si>
  <si>
    <t>2022 Martin County Re Entry</t>
  </si>
  <si>
    <t>FL0835L4H092203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</si>
</sst>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417E-70F5-4401-9C4A-E34A8FF7435B}">
  <sheetPr codeName="Sheet45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1997009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118992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9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4" si="0">SUM(M9:T9)</f>
        <v>11</v>
      </c>
      <c r="V9" s="36">
        <f t="shared" ref="V9:V34" si="1">SUM(F9:K9)</f>
        <v>118992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94992</v>
      </c>
      <c r="H10" s="31">
        <v>0</v>
      </c>
      <c r="I10" s="31">
        <v>0</v>
      </c>
      <c r="J10" s="31">
        <v>0</v>
      </c>
      <c r="K10" s="32">
        <v>0</v>
      </c>
      <c r="L10" s="33" t="s">
        <v>41</v>
      </c>
      <c r="M10" s="34">
        <v>0</v>
      </c>
      <c r="N10" s="34">
        <v>0</v>
      </c>
      <c r="O10" s="34">
        <v>6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94992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35400</v>
      </c>
      <c r="K11" s="32">
        <v>0</v>
      </c>
      <c r="L11" s="33" t="s">
        <v>44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35400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130284</v>
      </c>
      <c r="H12" s="31">
        <v>0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0</v>
      </c>
      <c r="O12" s="34">
        <v>11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130284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130284</v>
      </c>
      <c r="H13" s="31">
        <v>0</v>
      </c>
      <c r="I13" s="31">
        <v>0</v>
      </c>
      <c r="J13" s="31">
        <v>0</v>
      </c>
      <c r="K13" s="32">
        <v>564</v>
      </c>
      <c r="L13" s="33" t="s">
        <v>41</v>
      </c>
      <c r="M13" s="34">
        <v>0</v>
      </c>
      <c r="N13" s="34">
        <v>0</v>
      </c>
      <c r="O13" s="34">
        <v>11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130848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361344</v>
      </c>
      <c r="H14" s="31">
        <v>0</v>
      </c>
      <c r="I14" s="31">
        <v>0</v>
      </c>
      <c r="J14" s="31">
        <v>0</v>
      </c>
      <c r="K14" s="32">
        <v>0</v>
      </c>
      <c r="L14" s="33" t="s">
        <v>41</v>
      </c>
      <c r="M14" s="34">
        <v>0</v>
      </c>
      <c r="N14" s="34">
        <v>0</v>
      </c>
      <c r="O14" s="34">
        <v>32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32</v>
      </c>
      <c r="V14" s="36">
        <f t="shared" si="1"/>
        <v>361344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191400</v>
      </c>
      <c r="H15" s="31">
        <v>0</v>
      </c>
      <c r="I15" s="31">
        <v>0</v>
      </c>
      <c r="J15" s="31">
        <v>0</v>
      </c>
      <c r="K15" s="32">
        <v>0</v>
      </c>
      <c r="L15" s="33" t="s">
        <v>41</v>
      </c>
      <c r="M15" s="34">
        <v>0</v>
      </c>
      <c r="N15" s="34">
        <v>1</v>
      </c>
      <c r="O15" s="34">
        <v>10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191400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94992</v>
      </c>
      <c r="H16" s="31">
        <v>0</v>
      </c>
      <c r="I16" s="31">
        <v>0</v>
      </c>
      <c r="J16" s="31">
        <v>0</v>
      </c>
      <c r="K16" s="32">
        <v>0</v>
      </c>
      <c r="L16" s="33" t="s">
        <v>41</v>
      </c>
      <c r="M16" s="34">
        <v>0</v>
      </c>
      <c r="N16" s="34">
        <v>0</v>
      </c>
      <c r="O16" s="34">
        <v>6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94992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124212</v>
      </c>
      <c r="H17" s="31">
        <v>0</v>
      </c>
      <c r="I17" s="31">
        <v>0</v>
      </c>
      <c r="J17" s="31">
        <v>0</v>
      </c>
      <c r="K17" s="32">
        <v>0</v>
      </c>
      <c r="L17" s="33" t="s">
        <v>41</v>
      </c>
      <c r="M17" s="34">
        <v>0</v>
      </c>
      <c r="N17" s="34">
        <v>0</v>
      </c>
      <c r="O17" s="34">
        <v>11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124212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119904</v>
      </c>
      <c r="H18" s="31">
        <v>0</v>
      </c>
      <c r="I18" s="31">
        <v>0</v>
      </c>
      <c r="J18" s="31">
        <v>0</v>
      </c>
      <c r="K18" s="32">
        <v>0</v>
      </c>
      <c r="L18" s="33" t="s">
        <v>41</v>
      </c>
      <c r="M18" s="34">
        <v>0</v>
      </c>
      <c r="N18" s="34">
        <v>0</v>
      </c>
      <c r="O18" s="34">
        <v>7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119904</v>
      </c>
    </row>
    <row r="19" spans="1:22" x14ac:dyDescent="0.45">
      <c r="A19" s="27" t="s">
        <v>52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189504</v>
      </c>
      <c r="H19" s="31">
        <v>0</v>
      </c>
      <c r="I19" s="31">
        <v>0</v>
      </c>
      <c r="J19" s="31">
        <v>0</v>
      </c>
      <c r="K19" s="32">
        <v>0</v>
      </c>
      <c r="L19" s="33" t="s">
        <v>41</v>
      </c>
      <c r="M19" s="34">
        <v>0</v>
      </c>
      <c r="N19" s="34">
        <v>0</v>
      </c>
      <c r="O19" s="34">
        <v>16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189504</v>
      </c>
    </row>
    <row r="20" spans="1:22" x14ac:dyDescent="0.45">
      <c r="A20" s="27" t="s">
        <v>38</v>
      </c>
      <c r="B20" s="27" t="s">
        <v>63</v>
      </c>
      <c r="C20" s="28" t="s">
        <v>64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27840</v>
      </c>
      <c r="K20" s="32">
        <v>0</v>
      </c>
      <c r="L20" s="33" t="s">
        <v>44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27840</v>
      </c>
    </row>
    <row r="21" spans="1:22" x14ac:dyDescent="0.45">
      <c r="A21" s="27" t="s">
        <v>52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113424</v>
      </c>
      <c r="H21" s="31">
        <v>0</v>
      </c>
      <c r="I21" s="31">
        <v>0</v>
      </c>
      <c r="J21" s="31">
        <v>0</v>
      </c>
      <c r="K21" s="32">
        <v>0</v>
      </c>
      <c r="L21" s="33" t="s">
        <v>41</v>
      </c>
      <c r="M21" s="34">
        <v>0</v>
      </c>
      <c r="N21" s="34">
        <v>1</v>
      </c>
      <c r="O21" s="34">
        <v>6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113424</v>
      </c>
    </row>
    <row r="22" spans="1:22" x14ac:dyDescent="0.45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34</v>
      </c>
      <c r="F22" s="30">
        <v>0</v>
      </c>
      <c r="G22" s="31">
        <v>144300</v>
      </c>
      <c r="H22" s="31">
        <v>0</v>
      </c>
      <c r="I22" s="31">
        <v>0</v>
      </c>
      <c r="J22" s="31">
        <v>0</v>
      </c>
      <c r="K22" s="32">
        <v>0</v>
      </c>
      <c r="L22" s="33" t="s">
        <v>41</v>
      </c>
      <c r="M22" s="34">
        <v>0</v>
      </c>
      <c r="N22" s="34">
        <v>0</v>
      </c>
      <c r="O22" s="34">
        <v>10</v>
      </c>
      <c r="P22" s="34">
        <v>1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144300</v>
      </c>
    </row>
    <row r="23" spans="1:22" x14ac:dyDescent="0.45">
      <c r="A23" s="27" t="s">
        <v>38</v>
      </c>
      <c r="B23" s="27" t="s">
        <v>69</v>
      </c>
      <c r="C23" s="28" t="s">
        <v>70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24821</v>
      </c>
      <c r="K23" s="32">
        <v>0</v>
      </c>
      <c r="L23" s="33" t="s">
        <v>44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24821</v>
      </c>
    </row>
    <row r="24" spans="1:22" x14ac:dyDescent="0.45">
      <c r="A24" s="27" t="s">
        <v>45</v>
      </c>
      <c r="B24" s="27" t="s">
        <v>71</v>
      </c>
      <c r="C24" s="28" t="s">
        <v>72</v>
      </c>
      <c r="D24" s="28">
        <v>2024</v>
      </c>
      <c r="E24" s="29" t="s">
        <v>34</v>
      </c>
      <c r="F24" s="30">
        <v>0</v>
      </c>
      <c r="G24" s="31">
        <v>94752</v>
      </c>
      <c r="H24" s="31">
        <v>0</v>
      </c>
      <c r="I24" s="31">
        <v>0</v>
      </c>
      <c r="J24" s="31">
        <v>0</v>
      </c>
      <c r="K24" s="32">
        <v>0</v>
      </c>
      <c r="L24" s="33" t="s">
        <v>41</v>
      </c>
      <c r="M24" s="34">
        <v>0</v>
      </c>
      <c r="N24" s="34">
        <v>0</v>
      </c>
      <c r="O24" s="34">
        <v>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94752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33F7417E-70F5-4401-9C4A-E34A8FF7435B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5F78FB36-F279-427C-B2D4-152F72BEFA92}">
      <formula1>"N/A, FMR, Actual Rent"</formula1>
    </dataValidation>
    <dataValidation type="list" allowBlank="1" showInputMessage="1" showErrorMessage="1" sqref="E9:E34" xr:uid="{340A5CF2-2DE5-45AF-9884-5C2D84011890}">
      <formula1>"PH, TH, Joint TH &amp; PH-RRH, HMIS, SSO, TRA, PRA, SRA, S+C/SRO"</formula1>
    </dataValidation>
    <dataValidation allowBlank="1" showErrorMessage="1" sqref="A8:V8" xr:uid="{E77C6F1D-EB18-42F1-9BB5-B3A89755ADB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2023-08-08T18:25:42Z</dcterms:created>
  <dcterms:modified xsi:type="dcterms:W3CDTF">2023-08-10T14:16:59Z</dcterms:modified>
</cp:coreProperties>
</file>