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7C582A94-0A7A-4711-BF17-B96A9FC93EFA}" xr6:coauthVersionLast="47" xr6:coauthVersionMax="47" xr10:uidLastSave="{00000000-0000-0000-0000-000000000000}"/>
  <bookViews>
    <workbookView xWindow="1837" yWindow="1837" windowWidth="19238" windowHeight="11220" xr2:uid="{E3994C0F-7380-4BBB-86EF-621986D60F86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<sst xmlns="http://schemas.openxmlformats.org/spreadsheetml/2006/main" count="59" uniqueCount="49">
  <si>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</si>
  <si>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</si>
  <si>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</si>
  <si>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</si>
  <si>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</si>
  <si>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</si>
  <si>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</si>
  <si>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</si>
  <si>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</si>
  <si>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</si>
  <si>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</si>
  <si>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</si>
  <si>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</si>
  <si>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</si>
  <si>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</si>
  <si>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</si>
  <si>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</si>
  <si>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</si>
  <si>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</si>
  <si>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</si>
  <si>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</si>
  <si>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</si>
  <si>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</si>
  <si>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</si>
  <si>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</si>
  <si>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</si>
  <si>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</si>
  <si>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</si>
  <si>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</si>
  <si>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</si>
  <si>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FL-506</t>
  </si>
  <si>
    <t>Big Bend Homeless Coalition, Inc.</t>
  </si>
  <si>
    <t>A Place Called Home</t>
  </si>
  <si>
    <t>FL0077L4H062215</t>
  </si>
  <si>
    <t>PH</t>
  </si>
  <si>
    <t/>
  </si>
  <si>
    <t>Jacksonville</t>
  </si>
  <si>
    <t>Tallahassee/Leon County CoC</t>
  </si>
  <si>
    <t>Apalachee Regional Planning Council</t>
  </si>
  <si>
    <t>Home Plate Renewal</t>
  </si>
  <si>
    <t>FL0302L4H062214</t>
  </si>
  <si>
    <t>HMIS Renewal FY2022</t>
  </si>
  <si>
    <t>FL0355L4H062213</t>
  </si>
  <si>
    <t>The Center for Independent Living of N. F., dba Ability1st</t>
  </si>
  <si>
    <t>A Place Called Home for Families</t>
  </si>
  <si>
    <t>FL0410L4H062210</t>
  </si>
  <si>
    <t>Youth Launch Renewal</t>
  </si>
  <si>
    <t>FL0726L4H062204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</si>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</sst>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0FCA6-1C08-4FF1-91E6-E7B17BDF6B5D}">
  <sheetPr codeName="Sheet71">
    <pageSetUpPr fitToPage="1"/>
  </sheetPr>
  <dimension ref="A1:DG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1898386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541130</v>
      </c>
      <c r="G9" s="31">
        <v>0</v>
      </c>
      <c r="H9" s="31">
        <v>75673</v>
      </c>
      <c r="I9" s="31">
        <v>0</v>
      </c>
      <c r="J9" s="31">
        <v>0</v>
      </c>
      <c r="K9" s="32">
        <v>25529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3" si="0">SUM(M9:T9)</f>
        <v>0</v>
      </c>
      <c r="V9" s="36">
        <f t="shared" ref="V9:V23" si="1">SUM(F9:K9)</f>
        <v>642332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630911</v>
      </c>
      <c r="G10" s="31">
        <v>0</v>
      </c>
      <c r="H10" s="31">
        <v>100250</v>
      </c>
      <c r="I10" s="31">
        <v>6066</v>
      </c>
      <c r="J10" s="31">
        <v>0</v>
      </c>
      <c r="K10" s="32">
        <v>28190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765417</v>
      </c>
    </row>
    <row r="11" spans="1:22" x14ac:dyDescent="0.45">
      <c r="A11" s="27" t="s">
        <v>38</v>
      </c>
      <c r="B11" s="27" t="s">
        <v>41</v>
      </c>
      <c r="C11" s="28" t="s">
        <v>42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121768</v>
      </c>
      <c r="K11" s="32">
        <v>8524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130292</v>
      </c>
    </row>
    <row r="12" spans="1:22" x14ac:dyDescent="0.45">
      <c r="A12" s="27" t="s">
        <v>43</v>
      </c>
      <c r="B12" s="27" t="s">
        <v>44</v>
      </c>
      <c r="C12" s="28" t="s">
        <v>45</v>
      </c>
      <c r="D12" s="28">
        <v>2024</v>
      </c>
      <c r="E12" s="29" t="s">
        <v>34</v>
      </c>
      <c r="F12" s="30">
        <v>133415</v>
      </c>
      <c r="G12" s="31">
        <v>0</v>
      </c>
      <c r="H12" s="31">
        <v>36535</v>
      </c>
      <c r="I12" s="31">
        <v>0</v>
      </c>
      <c r="J12" s="31">
        <v>0</v>
      </c>
      <c r="K12" s="32">
        <v>6543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176493</v>
      </c>
    </row>
    <row r="13" spans="1:22" x14ac:dyDescent="0.45">
      <c r="A13" s="27" t="s">
        <v>31</v>
      </c>
      <c r="B13" s="27" t="s">
        <v>46</v>
      </c>
      <c r="C13" s="28" t="s">
        <v>47</v>
      </c>
      <c r="D13" s="28">
        <v>2024</v>
      </c>
      <c r="E13" s="29" t="s">
        <v>34</v>
      </c>
      <c r="F13" s="30">
        <v>0</v>
      </c>
      <c r="G13" s="31">
        <v>100380</v>
      </c>
      <c r="H13" s="31">
        <v>68105</v>
      </c>
      <c r="I13" s="31">
        <v>0</v>
      </c>
      <c r="J13" s="31">
        <v>0</v>
      </c>
      <c r="K13" s="32">
        <v>15367</v>
      </c>
      <c r="L13" s="33" t="s">
        <v>48</v>
      </c>
      <c r="M13" s="34">
        <v>0</v>
      </c>
      <c r="N13" s="34">
        <v>1</v>
      </c>
      <c r="O13" s="34">
        <v>8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9</v>
      </c>
      <c r="V13" s="36">
        <f t="shared" si="1"/>
        <v>183852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</sheetData>
  <autoFilter ref="A8:V8" xr:uid="{25B0FCA6-1C08-4FF1-91E6-E7B17BDF6B5D}"/>
  <conditionalFormatting sqref="V9:V23">
    <cfRule type="cellIs" dxfId="2" priority="3" operator="lessThan">
      <formula>0</formula>
    </cfRule>
  </conditionalFormatting>
  <conditionalFormatting sqref="V9:V23">
    <cfRule type="expression" dxfId="1" priority="2">
      <formula>#REF!&lt;0</formula>
    </cfRule>
  </conditionalFormatting>
  <conditionalFormatting sqref="D9:D23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3" xr:uid="{47BE16D0-15CB-4536-8A13-83D8F08C4098}">
      <formula1>"N/A, FMR, Actual Rent"</formula1>
    </dataValidation>
    <dataValidation type="list" allowBlank="1" showInputMessage="1" showErrorMessage="1" sqref="E9:E23" xr:uid="{13EAC70D-AC61-4E12-B9F3-15133E764B68}">
      <formula1>"PH, TH, Joint TH &amp; PH-RRH, HMIS, SSO, TRA, PRA, SRA, S+C/SRO"</formula1>
    </dataValidation>
    <dataValidation allowBlank="1" showErrorMessage="1" sqref="A8:V8" xr:uid="{27C6DC3C-58DB-4605-8095-CA5FCCE61B89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2023-05-19T14:12:26Z</dcterms:created>
  <dcterms:modified xsi:type="dcterms:W3CDTF">2023-05-19T14:51:57Z</dcterms:modified>
</cp:coreProperties>
</file>