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52E81167-10C0-4790-94AC-AFD94CB8A35C}" xr6:coauthVersionLast="47" xr6:coauthVersionMax="47" xr10:uidLastSave="{00000000-0000-0000-0000-000000000000}"/>
  <bookViews>
    <workbookView xWindow="735" yWindow="735" windowWidth="19238" windowHeight="11220" xr2:uid="{A9A1EE90-B3FC-4DF8-A01B-A640CE065A6B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<sst xmlns="http://schemas.openxmlformats.org/spreadsheetml/2006/main" count="94" uniqueCount="66">
  <si>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</si>
  <si>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</si>
  <si>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</si>
  <si>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</si>
  <si>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</si>
  <si>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</si>
  <si>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</si>
  <si>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</si>
  <si>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</si>
  <si>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</si>
  <si>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</si>
  <si>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</si>
  <si>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</si>
  <si>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</si>
  <si>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</si>
  <si>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</si>
  <si>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</si>
  <si>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</si>
  <si>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</si>
  <si>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</si>
  <si>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</si>
  <si>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</si>
  <si>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</si>
  <si>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</si>
  <si>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</si>
  <si>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</si>
  <si>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</si>
  <si>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</si>
  <si>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</si>
  <si>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</si>
  <si>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FL-501</t>
  </si>
  <si>
    <t>Agency for Community Treatment Services, Inc. (ACTS)</t>
  </si>
  <si>
    <t>ACTS Hillsborough Permanent Housing</t>
  </si>
  <si>
    <t>FL0011L4H012215</t>
  </si>
  <si>
    <t>PH</t>
  </si>
  <si>
    <t/>
  </si>
  <si>
    <t>Jacksonville</t>
  </si>
  <si>
    <t>Tampa/Hillsborough County CoC</t>
  </si>
  <si>
    <t>Tampa Hillsborough Homeless Initiative</t>
  </si>
  <si>
    <t>Housing Authority of the City of Tampa</t>
  </si>
  <si>
    <t>TRA Collaborative</t>
  </si>
  <si>
    <t>FL0023L4H012214</t>
  </si>
  <si>
    <t>FMR</t>
  </si>
  <si>
    <t>Tampa Hillsborough Homeless Initiative, Inc.</t>
  </si>
  <si>
    <t>UNITY Information Network</t>
  </si>
  <si>
    <t>FL0027L4H012215</t>
  </si>
  <si>
    <t>TRA Collaborative 2004</t>
  </si>
  <si>
    <t>FL0299L4H012214</t>
  </si>
  <si>
    <t>Home 3 - PHAME</t>
  </si>
  <si>
    <t>FL0403L4H012209</t>
  </si>
  <si>
    <t>ACTS HEART</t>
  </si>
  <si>
    <t>FL0499L4H012209</t>
  </si>
  <si>
    <t>Catholic Charities Diocese of St. Petersburg</t>
  </si>
  <si>
    <t>Pathways Rapid Rehousing Program</t>
  </si>
  <si>
    <t>FL0505L4H012209</t>
  </si>
  <si>
    <t>More HEART</t>
  </si>
  <si>
    <t>FL0547L4H012207</t>
  </si>
  <si>
    <t>Tampa-Hillsborough County Coordinated Entry</t>
  </si>
  <si>
    <t>FL0612L4H012206</t>
  </si>
  <si>
    <t>SSO</t>
  </si>
  <si>
    <t>Hillsborough Pathways for Youth</t>
  </si>
  <si>
    <t>FL0718L4H012204</t>
  </si>
  <si>
    <t>A Path for Families</t>
  </si>
  <si>
    <t>FL0719L4H012204</t>
  </si>
  <si>
    <t>The Spring of Tampa Bay - Rapid Rehousing</t>
  </si>
  <si>
    <t>FL0879D4H012201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</si>
</sst>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1AE5B-0F67-472E-B7F3-6613D5288298}">
  <sheetPr codeName="Sheet67">
    <pageSetUpPr fitToPage="1"/>
  </sheetPr>
  <dimension ref="A1:DG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7702226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33255</v>
      </c>
      <c r="I9" s="31">
        <v>109757</v>
      </c>
      <c r="J9" s="31">
        <v>0</v>
      </c>
      <c r="K9" s="32">
        <v>5444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0" si="0">SUM(M9:T9)</f>
        <v>0</v>
      </c>
      <c r="V9" s="36">
        <f t="shared" ref="V9:V30" si="1">SUM(F9:K9)</f>
        <v>148456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413484</v>
      </c>
      <c r="H10" s="31">
        <v>0</v>
      </c>
      <c r="I10" s="31">
        <v>0</v>
      </c>
      <c r="J10" s="31">
        <v>0</v>
      </c>
      <c r="K10" s="32">
        <v>5688</v>
      </c>
      <c r="L10" s="33" t="s">
        <v>42</v>
      </c>
      <c r="M10" s="34">
        <v>0</v>
      </c>
      <c r="N10" s="34">
        <v>0</v>
      </c>
      <c r="O10" s="34">
        <v>17</v>
      </c>
      <c r="P10" s="34">
        <v>9</v>
      </c>
      <c r="Q10" s="34">
        <v>2</v>
      </c>
      <c r="R10" s="34">
        <v>0</v>
      </c>
      <c r="S10" s="34">
        <v>0</v>
      </c>
      <c r="T10" s="34">
        <v>0</v>
      </c>
      <c r="U10" s="35">
        <f t="shared" si="0"/>
        <v>28</v>
      </c>
      <c r="V10" s="36">
        <f t="shared" si="1"/>
        <v>419172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226901</v>
      </c>
      <c r="K11" s="32">
        <v>11942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238843</v>
      </c>
    </row>
    <row r="12" spans="1:22" x14ac:dyDescent="0.45">
      <c r="A12" s="27" t="s">
        <v>39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199800</v>
      </c>
      <c r="H12" s="31">
        <v>0</v>
      </c>
      <c r="I12" s="31">
        <v>0</v>
      </c>
      <c r="J12" s="31">
        <v>0</v>
      </c>
      <c r="K12" s="32">
        <v>3125</v>
      </c>
      <c r="L12" s="33" t="s">
        <v>42</v>
      </c>
      <c r="M12" s="34">
        <v>0</v>
      </c>
      <c r="N12" s="34">
        <v>0</v>
      </c>
      <c r="O12" s="34">
        <v>15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15</v>
      </c>
      <c r="V12" s="36">
        <f t="shared" si="1"/>
        <v>202925</v>
      </c>
    </row>
    <row r="13" spans="1:22" x14ac:dyDescent="0.45">
      <c r="A13" s="27" t="s">
        <v>43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1032288</v>
      </c>
      <c r="H13" s="31">
        <v>367267</v>
      </c>
      <c r="I13" s="31">
        <v>0</v>
      </c>
      <c r="J13" s="31">
        <v>0</v>
      </c>
      <c r="K13" s="32">
        <v>84698</v>
      </c>
      <c r="L13" s="33" t="s">
        <v>42</v>
      </c>
      <c r="M13" s="34">
        <v>0</v>
      </c>
      <c r="N13" s="34">
        <v>0</v>
      </c>
      <c r="O13" s="34">
        <v>43</v>
      </c>
      <c r="P13" s="34">
        <v>22</v>
      </c>
      <c r="Q13" s="34">
        <v>5</v>
      </c>
      <c r="R13" s="34">
        <v>0</v>
      </c>
      <c r="S13" s="34">
        <v>0</v>
      </c>
      <c r="T13" s="34">
        <v>0</v>
      </c>
      <c r="U13" s="35">
        <f t="shared" si="0"/>
        <v>70</v>
      </c>
      <c r="V13" s="36">
        <f t="shared" si="1"/>
        <v>1484253</v>
      </c>
    </row>
    <row r="14" spans="1:22" x14ac:dyDescent="0.45">
      <c r="A14" s="27" t="s">
        <v>31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1177380</v>
      </c>
      <c r="G14" s="31">
        <v>0</v>
      </c>
      <c r="H14" s="31">
        <v>642960</v>
      </c>
      <c r="I14" s="31">
        <v>208669</v>
      </c>
      <c r="J14" s="31">
        <v>0</v>
      </c>
      <c r="K14" s="32">
        <v>121718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2150727</v>
      </c>
    </row>
    <row r="15" spans="1:22" x14ac:dyDescent="0.45">
      <c r="A15" s="27" t="s">
        <v>52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0</v>
      </c>
      <c r="G15" s="31">
        <v>1004088</v>
      </c>
      <c r="H15" s="31">
        <v>145339</v>
      </c>
      <c r="I15" s="31">
        <v>0</v>
      </c>
      <c r="J15" s="31">
        <v>0</v>
      </c>
      <c r="K15" s="32">
        <v>58850</v>
      </c>
      <c r="L15" s="33" t="s">
        <v>42</v>
      </c>
      <c r="M15" s="34">
        <v>0</v>
      </c>
      <c r="N15" s="34">
        <v>0</v>
      </c>
      <c r="O15" s="34">
        <v>3</v>
      </c>
      <c r="P15" s="34">
        <v>18</v>
      </c>
      <c r="Q15" s="34">
        <v>25</v>
      </c>
      <c r="R15" s="34">
        <v>6</v>
      </c>
      <c r="S15" s="34">
        <v>0</v>
      </c>
      <c r="T15" s="34">
        <v>0</v>
      </c>
      <c r="U15" s="35">
        <f t="shared" si="0"/>
        <v>52</v>
      </c>
      <c r="V15" s="36">
        <f t="shared" si="1"/>
        <v>1208277</v>
      </c>
    </row>
    <row r="16" spans="1:22" x14ac:dyDescent="0.45">
      <c r="A16" s="27" t="s">
        <v>43</v>
      </c>
      <c r="B16" s="27" t="s">
        <v>55</v>
      </c>
      <c r="C16" s="28" t="s">
        <v>56</v>
      </c>
      <c r="D16" s="28">
        <v>2024</v>
      </c>
      <c r="E16" s="29" t="s">
        <v>34</v>
      </c>
      <c r="F16" s="30">
        <v>202516</v>
      </c>
      <c r="G16" s="31">
        <v>0</v>
      </c>
      <c r="H16" s="31">
        <v>212367</v>
      </c>
      <c r="I16" s="31">
        <v>39463</v>
      </c>
      <c r="J16" s="31">
        <v>0</v>
      </c>
      <c r="K16" s="32">
        <v>38787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493133</v>
      </c>
    </row>
    <row r="17" spans="1:22" x14ac:dyDescent="0.45">
      <c r="A17" s="27" t="s">
        <v>43</v>
      </c>
      <c r="B17" s="27" t="s">
        <v>57</v>
      </c>
      <c r="C17" s="28" t="s">
        <v>58</v>
      </c>
      <c r="D17" s="28">
        <v>2024</v>
      </c>
      <c r="E17" s="29" t="s">
        <v>59</v>
      </c>
      <c r="F17" s="30">
        <v>0</v>
      </c>
      <c r="G17" s="31">
        <v>0</v>
      </c>
      <c r="H17" s="31">
        <v>71060</v>
      </c>
      <c r="I17" s="31">
        <v>0</v>
      </c>
      <c r="J17" s="31">
        <v>0</v>
      </c>
      <c r="K17" s="32">
        <v>7100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78160</v>
      </c>
    </row>
    <row r="18" spans="1:22" x14ac:dyDescent="0.45">
      <c r="A18" s="27" t="s">
        <v>43</v>
      </c>
      <c r="B18" s="27" t="s">
        <v>60</v>
      </c>
      <c r="C18" s="28" t="s">
        <v>61</v>
      </c>
      <c r="D18" s="28">
        <v>2024</v>
      </c>
      <c r="E18" s="29" t="s">
        <v>34</v>
      </c>
      <c r="F18" s="30">
        <v>0</v>
      </c>
      <c r="G18" s="31">
        <v>287496</v>
      </c>
      <c r="H18" s="31">
        <v>81452</v>
      </c>
      <c r="I18" s="31">
        <v>0</v>
      </c>
      <c r="J18" s="31">
        <v>0</v>
      </c>
      <c r="K18" s="32">
        <v>27868</v>
      </c>
      <c r="L18" s="33" t="s">
        <v>42</v>
      </c>
      <c r="M18" s="34">
        <v>0</v>
      </c>
      <c r="N18" s="34">
        <v>7</v>
      </c>
      <c r="O18" s="34">
        <v>15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22</v>
      </c>
      <c r="V18" s="36">
        <f t="shared" si="1"/>
        <v>396816</v>
      </c>
    </row>
    <row r="19" spans="1:22" x14ac:dyDescent="0.45">
      <c r="A19" s="27" t="s">
        <v>43</v>
      </c>
      <c r="B19" s="27" t="s">
        <v>62</v>
      </c>
      <c r="C19" s="28" t="s">
        <v>63</v>
      </c>
      <c r="D19" s="28">
        <v>2024</v>
      </c>
      <c r="E19" s="29" t="s">
        <v>34</v>
      </c>
      <c r="F19" s="30">
        <v>0</v>
      </c>
      <c r="G19" s="31">
        <v>283032</v>
      </c>
      <c r="H19" s="31">
        <v>97373</v>
      </c>
      <c r="I19" s="31">
        <v>0</v>
      </c>
      <c r="J19" s="31">
        <v>0</v>
      </c>
      <c r="K19" s="32">
        <v>30389</v>
      </c>
      <c r="L19" s="33" t="s">
        <v>42</v>
      </c>
      <c r="M19" s="34">
        <v>0</v>
      </c>
      <c r="N19" s="34">
        <v>3</v>
      </c>
      <c r="O19" s="34">
        <v>16</v>
      </c>
      <c r="P19" s="34">
        <v>2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21</v>
      </c>
      <c r="V19" s="36">
        <f t="shared" si="1"/>
        <v>410794</v>
      </c>
    </row>
    <row r="20" spans="1:22" x14ac:dyDescent="0.45">
      <c r="A20" s="27" t="s">
        <v>43</v>
      </c>
      <c r="B20" s="27" t="s">
        <v>64</v>
      </c>
      <c r="C20" s="28" t="s">
        <v>65</v>
      </c>
      <c r="D20" s="28">
        <v>2024</v>
      </c>
      <c r="E20" s="29" t="s">
        <v>34</v>
      </c>
      <c r="F20" s="30">
        <v>0</v>
      </c>
      <c r="G20" s="31">
        <v>320352</v>
      </c>
      <c r="H20" s="31">
        <v>109157</v>
      </c>
      <c r="I20" s="31">
        <v>0</v>
      </c>
      <c r="J20" s="31">
        <v>0</v>
      </c>
      <c r="K20" s="32">
        <v>41161</v>
      </c>
      <c r="L20" s="33" t="s">
        <v>42</v>
      </c>
      <c r="M20" s="34">
        <v>0</v>
      </c>
      <c r="N20" s="34">
        <v>1</v>
      </c>
      <c r="O20" s="34">
        <v>3</v>
      </c>
      <c r="P20" s="34">
        <v>14</v>
      </c>
      <c r="Q20" s="34">
        <v>2</v>
      </c>
      <c r="R20" s="34">
        <v>0</v>
      </c>
      <c r="S20" s="34">
        <v>0</v>
      </c>
      <c r="T20" s="34">
        <v>0</v>
      </c>
      <c r="U20" s="35">
        <f t="shared" si="0"/>
        <v>20</v>
      </c>
      <c r="V20" s="36">
        <f t="shared" si="1"/>
        <v>470670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</sheetData>
  <autoFilter ref="A8:V8" xr:uid="{5AE1AE5B-0F67-472E-B7F3-6613D5288298}"/>
  <conditionalFormatting sqref="V9:V30">
    <cfRule type="cellIs" dxfId="2" priority="3" operator="lessThan">
      <formula>0</formula>
    </cfRule>
  </conditionalFormatting>
  <conditionalFormatting sqref="V9:V30">
    <cfRule type="expression" dxfId="1" priority="2">
      <formula>#REF!&lt;0</formula>
    </cfRule>
  </conditionalFormatting>
  <conditionalFormatting sqref="D9:D30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0" xr:uid="{CDB0B21C-72A2-4674-BA5B-42F1E2B3E779}">
      <formula1>"N/A, FMR, Actual Rent"</formula1>
    </dataValidation>
    <dataValidation type="list" allowBlank="1" showInputMessage="1" showErrorMessage="1" sqref="E9:E30" xr:uid="{D888F3EC-5346-4457-B88E-9AB4CDFA4F9A}">
      <formula1>"PH, TH, Joint TH &amp; PH-RRH, HMIS, SSO, TRA, PRA, SRA, S+C/SRO"</formula1>
    </dataValidation>
    <dataValidation allowBlank="1" showErrorMessage="1" sqref="A8:V8" xr:uid="{6C7D3275-8AB6-48C4-9C57-C4E5C78ABFA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2023-05-19T14:12:28Z</dcterms:created>
  <dcterms:modified xsi:type="dcterms:W3CDTF">2023-05-19T14:52:14Z</dcterms:modified>
</cp:coreProperties>
</file>