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2328BC9-6D8A-4319-9080-16D9B59A3DE2}" xr6:coauthVersionLast="47" xr6:coauthVersionMax="47" xr10:uidLastSave="{00000000-0000-0000-0000-000000000000}"/>
  <bookViews>
    <workbookView xWindow="1103" yWindow="1103" windowWidth="33840" windowHeight="18217" xr2:uid="{6A396C1B-16CC-4519-9DD1-803B20B4BF3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1" l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<sst xmlns="http://schemas.openxmlformats.org/spreadsheetml/2006/main" count="199" uniqueCount="120">
  <si>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</si>
  <si>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</si>
  <si>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</si>
  <si>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</si>
  <si>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</si>
  <si>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</si>
  <si>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</si>
  <si>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</si>
  <si>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</si>
  <si>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</si>
  <si>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</si>
  <si>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</si>
  <si>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</si>
  <si>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</si>
  <si>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</si>
  <si>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</si>
  <si>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</si>
  <si>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</si>
  <si>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</si>
  <si>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</si>
  <si>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</si>
  <si>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</si>
  <si>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</si>
  <si>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</si>
  <si>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</si>
  <si>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</si>
  <si>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</si>
  <si>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</si>
  <si>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</si>
  <si>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</si>
  <si>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CT-503</t>
  </si>
  <si>
    <t>CT Department of Mental Health and Addiction Services</t>
  </si>
  <si>
    <t>CT0034 Bridgeport Crescent &amp; Fairfield  Apartments</t>
  </si>
  <si>
    <t>CT0034L1E032215</t>
  </si>
  <si>
    <t>PH</t>
  </si>
  <si>
    <t>Actual Rent</t>
  </si>
  <si>
    <t>Hartford</t>
  </si>
  <si>
    <t>Bridgeport, Stamford, Norwalk, Danbury/Fairfield County CoC</t>
  </si>
  <si>
    <t>United Way of Coastal Fairfield County</t>
  </si>
  <si>
    <t>CT0035 Fairfield County Rental Assistance</t>
  </si>
  <si>
    <t>CT0035L1E032215</t>
  </si>
  <si>
    <t>FMR</t>
  </si>
  <si>
    <t>SVMC Holdings, Inc- d/b/a St. Vincent's Medical Center</t>
  </si>
  <si>
    <t>CT0041_SVMC_BridgeportSHP_2022 (CT0041L1E32114)</t>
  </si>
  <si>
    <t>CT0041L1E032215</t>
  </si>
  <si>
    <t/>
  </si>
  <si>
    <t xml:space="preserve">Operation Hope of Fairfield, Inc. </t>
  </si>
  <si>
    <t>CT0047 Hope Supportive Housing</t>
  </si>
  <si>
    <t>CT0047L1E032215</t>
  </si>
  <si>
    <t>The Connection, Inc</t>
  </si>
  <si>
    <t>CT0048 Supportive Housing Fairfield County</t>
  </si>
  <si>
    <t>CT0048L1E032216</t>
  </si>
  <si>
    <t>Applied Behavioral Rehabilitation Institute, Inc.</t>
  </si>
  <si>
    <t>CT0050 Waldorf House Supportive Housing Program</t>
  </si>
  <si>
    <t>CT0050L1E032215</t>
  </si>
  <si>
    <t>The Housing Collective, Inc.</t>
  </si>
  <si>
    <t>CT0082 - CT-503 HMIS FY 2022</t>
  </si>
  <si>
    <t>CT0082L1E032215</t>
  </si>
  <si>
    <t>CT0083_SVMC_NorwalkSHP_2022 (CT0083L1E032114)</t>
  </si>
  <si>
    <t>CT0083L1E032215</t>
  </si>
  <si>
    <t>Mid Fairfield AIDS Project, Inc.</t>
  </si>
  <si>
    <t>CT0084 Ind Liv #1 and #2 Consolidated 2022</t>
  </si>
  <si>
    <t>CT0084L1E032215</t>
  </si>
  <si>
    <t>Pacific House Inc.</t>
  </si>
  <si>
    <t>CT0096 Berkeley House FY 22-23 Consolidation</t>
  </si>
  <si>
    <t>CT0096L1E032215</t>
  </si>
  <si>
    <t>N/A</t>
  </si>
  <si>
    <t>Inspirica, Inc.</t>
  </si>
  <si>
    <t>CT0099 Family Transitional Living Program FY 22</t>
  </si>
  <si>
    <t>CT0099L1E032215</t>
  </si>
  <si>
    <t>TH</t>
  </si>
  <si>
    <t>CT0101 Consolidated Partners 2/3</t>
  </si>
  <si>
    <t>CT0101L1E032215</t>
  </si>
  <si>
    <t>CT0104 Stamford Atlantic Apartments &amp; Colony Apts</t>
  </si>
  <si>
    <t>CT0104L1E032215</t>
  </si>
  <si>
    <t>CT0166 Rose Park Apartments Consolidated FY 22</t>
  </si>
  <si>
    <t>CT0166L1E032213</t>
  </si>
  <si>
    <t>Alpha Home Inc</t>
  </si>
  <si>
    <t>CT 0239 - Jessica Tandy Apartments</t>
  </si>
  <si>
    <t>CT0239L1E032209</t>
  </si>
  <si>
    <t>Emerge, Inc.</t>
  </si>
  <si>
    <t>CT0244 Emerge 1</t>
  </si>
  <si>
    <t>CT0244L1E032209</t>
  </si>
  <si>
    <t>Family and Children's Agency</t>
  </si>
  <si>
    <t>CT0254 PSH Renewal FY2022 FCA</t>
  </si>
  <si>
    <t>CT0254L1E032209</t>
  </si>
  <si>
    <t>CT0285 ODFC Combined Renewal Expansion 2022 Bonus Project</t>
  </si>
  <si>
    <t>CT0285L1E032207</t>
  </si>
  <si>
    <t>Connecticut Department of Housing</t>
  </si>
  <si>
    <t>CT0288 ODFC CAN-SSO</t>
  </si>
  <si>
    <t>CT0288L1E032206</t>
  </si>
  <si>
    <t>SSO</t>
  </si>
  <si>
    <t>CT0301 FY22 ODFC RRH Project</t>
  </si>
  <si>
    <t>CT0301L1E032205</t>
  </si>
  <si>
    <t>CT0325 PSH Reallocation Seaview Hope 4</t>
  </si>
  <si>
    <t>CT0325L1E032204</t>
  </si>
  <si>
    <t>CT0326 ODFC CCADV RRH</t>
  </si>
  <si>
    <t>CT0326D1E032204</t>
  </si>
  <si>
    <t>CT0328 Danbury Supportive Services Project</t>
  </si>
  <si>
    <t>CT0328L1E032204</t>
  </si>
  <si>
    <t>CT0329 Danbury Rental Assistance 2</t>
  </si>
  <si>
    <t>CT0329L1E032204</t>
  </si>
  <si>
    <t>CT0336  DOH/CCADV/CT 503 2022 Bonus</t>
  </si>
  <si>
    <t>CT0336D1E032203</t>
  </si>
  <si>
    <t>CT0341 FY22 YHDP RRH Project (HC)</t>
  </si>
  <si>
    <t>CT0341Y1E032201</t>
  </si>
  <si>
    <t>CT0342 FY22 YHDP SSO CE Project (HC)</t>
  </si>
  <si>
    <t>CT0342Y1E032201</t>
  </si>
  <si>
    <t>CT0349 SHW/HACD FY22 Housing and Services</t>
  </si>
  <si>
    <t>CT0349L1E032201</t>
  </si>
  <si>
    <t>FY22 PH Voucher Program (Housing Collective)</t>
  </si>
  <si>
    <t>CT0370L1E032200</t>
  </si>
  <si>
    <t>FY22 FC RRH (Housing Collective)</t>
  </si>
  <si>
    <t>CT0371L1E032200</t>
  </si>
  <si>
    <t>FY22 CT503 HMIS (Housing Collective)</t>
  </si>
  <si>
    <t>CT0373L1E032200</t>
  </si>
  <si>
    <t>ODFC High Service Need PSH (62+)</t>
  </si>
  <si>
    <t>CT0374L1E032200</t>
  </si>
  <si>
    <t>FY2022 CCADV SSO-CE</t>
  </si>
  <si>
    <t>CT0375D1E032200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</si>
</sst>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CD7C-1502-488B-8CF3-B81874C78C38}">
  <sheetPr codeName="Sheet95">
    <pageSetUpPr fitToPage="1"/>
  </sheetPr>
  <dimension ref="A1:V5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18578985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381888</v>
      </c>
      <c r="H9" s="31">
        <v>0</v>
      </c>
      <c r="I9" s="31">
        <v>0</v>
      </c>
      <c r="J9" s="31">
        <v>0</v>
      </c>
      <c r="K9" s="32">
        <v>23575</v>
      </c>
      <c r="L9" s="33" t="s">
        <v>35</v>
      </c>
      <c r="M9" s="34">
        <v>0</v>
      </c>
      <c r="N9" s="34">
        <v>26</v>
      </c>
      <c r="O9" s="34">
        <v>10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1" si="0">SUM(M9:T9)</f>
        <v>36</v>
      </c>
      <c r="V9" s="36">
        <f t="shared" ref="V9:V51" si="1">SUM(F9:K9)</f>
        <v>405463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2610204</v>
      </c>
      <c r="H10" s="31">
        <v>0</v>
      </c>
      <c r="I10" s="31">
        <v>0</v>
      </c>
      <c r="J10" s="31">
        <v>0</v>
      </c>
      <c r="K10" s="32">
        <v>34518</v>
      </c>
      <c r="L10" s="33" t="s">
        <v>41</v>
      </c>
      <c r="M10" s="34">
        <v>0</v>
      </c>
      <c r="N10" s="34">
        <v>32</v>
      </c>
      <c r="O10" s="34">
        <v>76</v>
      </c>
      <c r="P10" s="34">
        <v>29</v>
      </c>
      <c r="Q10" s="34">
        <v>14</v>
      </c>
      <c r="R10" s="34">
        <v>5</v>
      </c>
      <c r="S10" s="34">
        <v>0</v>
      </c>
      <c r="T10" s="34">
        <v>0</v>
      </c>
      <c r="U10" s="35">
        <f t="shared" si="0"/>
        <v>156</v>
      </c>
      <c r="V10" s="36">
        <f t="shared" si="1"/>
        <v>2644722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518483</v>
      </c>
      <c r="G11" s="31">
        <v>0</v>
      </c>
      <c r="H11" s="31">
        <v>252000</v>
      </c>
      <c r="I11" s="31">
        <v>318336</v>
      </c>
      <c r="J11" s="31">
        <v>0</v>
      </c>
      <c r="K11" s="32">
        <v>35000</v>
      </c>
      <c r="L11" s="33" t="s">
        <v>45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1123819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45529</v>
      </c>
      <c r="I12" s="31">
        <v>137075</v>
      </c>
      <c r="J12" s="31">
        <v>0</v>
      </c>
      <c r="K12" s="32">
        <v>1000</v>
      </c>
      <c r="L12" s="33" t="s">
        <v>45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183604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113380</v>
      </c>
      <c r="G13" s="31">
        <v>0</v>
      </c>
      <c r="H13" s="31">
        <v>39216</v>
      </c>
      <c r="I13" s="31">
        <v>4042</v>
      </c>
      <c r="J13" s="31">
        <v>0</v>
      </c>
      <c r="K13" s="32">
        <v>8970</v>
      </c>
      <c r="L13" s="33" t="s">
        <v>45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165608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0</v>
      </c>
      <c r="H14" s="31">
        <v>48081</v>
      </c>
      <c r="I14" s="31">
        <v>48137</v>
      </c>
      <c r="J14" s="31">
        <v>0</v>
      </c>
      <c r="K14" s="32">
        <v>4124</v>
      </c>
      <c r="L14" s="33" t="s">
        <v>45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100342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156790</v>
      </c>
      <c r="K15" s="32">
        <v>7001</v>
      </c>
      <c r="L15" s="33" t="s">
        <v>45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163791</v>
      </c>
    </row>
    <row r="16" spans="1:22" x14ac:dyDescent="0.45">
      <c r="A16" s="27" t="s">
        <v>42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0</v>
      </c>
      <c r="H16" s="31">
        <v>162080</v>
      </c>
      <c r="I16" s="31">
        <v>174242</v>
      </c>
      <c r="J16" s="31">
        <v>0</v>
      </c>
      <c r="K16" s="32">
        <v>18715</v>
      </c>
      <c r="L16" s="33" t="s">
        <v>45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355037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175788</v>
      </c>
      <c r="G17" s="31">
        <v>0</v>
      </c>
      <c r="H17" s="31">
        <v>35100</v>
      </c>
      <c r="I17" s="31">
        <v>4756</v>
      </c>
      <c r="J17" s="31">
        <v>0</v>
      </c>
      <c r="K17" s="32">
        <v>2428</v>
      </c>
      <c r="L17" s="33" t="s">
        <v>45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218072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0</v>
      </c>
      <c r="H18" s="31">
        <v>33660</v>
      </c>
      <c r="I18" s="31">
        <v>185661</v>
      </c>
      <c r="J18" s="31">
        <v>0</v>
      </c>
      <c r="K18" s="32">
        <v>14918</v>
      </c>
      <c r="L18" s="33" t="s">
        <v>66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0</v>
      </c>
      <c r="V18" s="36">
        <f t="shared" si="1"/>
        <v>234239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2024</v>
      </c>
      <c r="E19" s="29" t="s">
        <v>70</v>
      </c>
      <c r="F19" s="30">
        <v>0</v>
      </c>
      <c r="G19" s="31">
        <v>0</v>
      </c>
      <c r="H19" s="31">
        <v>59000</v>
      </c>
      <c r="I19" s="31">
        <v>155306</v>
      </c>
      <c r="J19" s="31">
        <v>0</v>
      </c>
      <c r="K19" s="32">
        <v>21431</v>
      </c>
      <c r="L19" s="33" t="s">
        <v>45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235737</v>
      </c>
    </row>
    <row r="20" spans="1:22" x14ac:dyDescent="0.45">
      <c r="A20" s="27" t="s">
        <v>63</v>
      </c>
      <c r="B20" s="27" t="s">
        <v>71</v>
      </c>
      <c r="C20" s="28" t="s">
        <v>72</v>
      </c>
      <c r="D20" s="28">
        <v>2024</v>
      </c>
      <c r="E20" s="29" t="s">
        <v>34</v>
      </c>
      <c r="F20" s="30">
        <v>103393</v>
      </c>
      <c r="G20" s="31">
        <v>0</v>
      </c>
      <c r="H20" s="31">
        <v>6032</v>
      </c>
      <c r="I20" s="31">
        <v>55624</v>
      </c>
      <c r="J20" s="31">
        <v>0</v>
      </c>
      <c r="K20" s="32">
        <v>4281</v>
      </c>
      <c r="L20" s="33" t="s">
        <v>45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169330</v>
      </c>
    </row>
    <row r="21" spans="1:22" x14ac:dyDescent="0.45">
      <c r="A21" s="27" t="s">
        <v>31</v>
      </c>
      <c r="B21" s="27" t="s">
        <v>73</v>
      </c>
      <c r="C21" s="28" t="s">
        <v>74</v>
      </c>
      <c r="D21" s="28">
        <v>2024</v>
      </c>
      <c r="E21" s="29" t="s">
        <v>34</v>
      </c>
      <c r="F21" s="30">
        <v>0</v>
      </c>
      <c r="G21" s="31">
        <v>492480</v>
      </c>
      <c r="H21" s="31">
        <v>0</v>
      </c>
      <c r="I21" s="31">
        <v>0</v>
      </c>
      <c r="J21" s="31">
        <v>0</v>
      </c>
      <c r="K21" s="32">
        <v>7829</v>
      </c>
      <c r="L21" s="33" t="s">
        <v>41</v>
      </c>
      <c r="M21" s="34">
        <v>0</v>
      </c>
      <c r="N21" s="34">
        <v>27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27</v>
      </c>
      <c r="V21" s="36">
        <f t="shared" si="1"/>
        <v>500309</v>
      </c>
    </row>
    <row r="22" spans="1:22" x14ac:dyDescent="0.45">
      <c r="A22" s="27" t="s">
        <v>67</v>
      </c>
      <c r="B22" s="27" t="s">
        <v>75</v>
      </c>
      <c r="C22" s="28" t="s">
        <v>76</v>
      </c>
      <c r="D22" s="28">
        <v>2024</v>
      </c>
      <c r="E22" s="29" t="s">
        <v>34</v>
      </c>
      <c r="F22" s="30">
        <v>0</v>
      </c>
      <c r="G22" s="31">
        <v>0</v>
      </c>
      <c r="H22" s="31">
        <v>14493</v>
      </c>
      <c r="I22" s="31">
        <v>52316</v>
      </c>
      <c r="J22" s="31">
        <v>0</v>
      </c>
      <c r="K22" s="32">
        <v>5837</v>
      </c>
      <c r="L22" s="33" t="s">
        <v>45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72646</v>
      </c>
    </row>
    <row r="23" spans="1:22" x14ac:dyDescent="0.45">
      <c r="A23" s="27" t="s">
        <v>77</v>
      </c>
      <c r="B23" s="27" t="s">
        <v>78</v>
      </c>
      <c r="C23" s="28" t="s">
        <v>79</v>
      </c>
      <c r="D23" s="28">
        <v>2024</v>
      </c>
      <c r="E23" s="29" t="s">
        <v>34</v>
      </c>
      <c r="F23" s="30">
        <v>0</v>
      </c>
      <c r="G23" s="31">
        <v>0</v>
      </c>
      <c r="H23" s="31">
        <v>53171</v>
      </c>
      <c r="I23" s="31">
        <v>69927</v>
      </c>
      <c r="J23" s="31">
        <v>0</v>
      </c>
      <c r="K23" s="32">
        <v>10658</v>
      </c>
      <c r="L23" s="33" t="s">
        <v>45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133756</v>
      </c>
    </row>
    <row r="24" spans="1:22" x14ac:dyDescent="0.45">
      <c r="A24" s="27" t="s">
        <v>80</v>
      </c>
      <c r="B24" s="27" t="s">
        <v>81</v>
      </c>
      <c r="C24" s="28" t="s">
        <v>82</v>
      </c>
      <c r="D24" s="28">
        <v>2024</v>
      </c>
      <c r="E24" s="29" t="s">
        <v>34</v>
      </c>
      <c r="F24" s="30">
        <v>0</v>
      </c>
      <c r="G24" s="31">
        <v>0</v>
      </c>
      <c r="H24" s="31">
        <v>32990</v>
      </c>
      <c r="I24" s="31">
        <v>13261</v>
      </c>
      <c r="J24" s="31">
        <v>0</v>
      </c>
      <c r="K24" s="32">
        <v>2140</v>
      </c>
      <c r="L24" s="33" t="s">
        <v>45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48391</v>
      </c>
    </row>
    <row r="25" spans="1:22" x14ac:dyDescent="0.45">
      <c r="A25" s="27" t="s">
        <v>83</v>
      </c>
      <c r="B25" s="27" t="s">
        <v>84</v>
      </c>
      <c r="C25" s="28" t="s">
        <v>85</v>
      </c>
      <c r="D25" s="28">
        <v>2024</v>
      </c>
      <c r="E25" s="29" t="s">
        <v>34</v>
      </c>
      <c r="F25" s="30">
        <v>0</v>
      </c>
      <c r="G25" s="31">
        <v>406320</v>
      </c>
      <c r="H25" s="31">
        <v>0</v>
      </c>
      <c r="I25" s="31">
        <v>0</v>
      </c>
      <c r="J25" s="31">
        <v>0</v>
      </c>
      <c r="K25" s="32">
        <v>13176</v>
      </c>
      <c r="L25" s="33" t="s">
        <v>41</v>
      </c>
      <c r="M25" s="34">
        <v>1</v>
      </c>
      <c r="N25" s="34">
        <v>2</v>
      </c>
      <c r="O25" s="34">
        <v>16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19</v>
      </c>
      <c r="V25" s="36">
        <f t="shared" si="1"/>
        <v>419496</v>
      </c>
    </row>
    <row r="26" spans="1:22" x14ac:dyDescent="0.45">
      <c r="A26" s="27" t="s">
        <v>31</v>
      </c>
      <c r="B26" s="27" t="s">
        <v>86</v>
      </c>
      <c r="C26" s="28" t="s">
        <v>87</v>
      </c>
      <c r="D26" s="28">
        <v>2024</v>
      </c>
      <c r="E26" s="29" t="s">
        <v>34</v>
      </c>
      <c r="F26" s="30">
        <v>0</v>
      </c>
      <c r="G26" s="31">
        <v>1779504</v>
      </c>
      <c r="H26" s="31">
        <v>433733</v>
      </c>
      <c r="I26" s="31">
        <v>0</v>
      </c>
      <c r="J26" s="31">
        <v>0</v>
      </c>
      <c r="K26" s="32">
        <v>88165</v>
      </c>
      <c r="L26" s="33" t="s">
        <v>41</v>
      </c>
      <c r="M26" s="34">
        <v>27</v>
      </c>
      <c r="N26" s="34">
        <v>18</v>
      </c>
      <c r="O26" s="34">
        <v>68</v>
      </c>
      <c r="P26" s="34">
        <v>2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115</v>
      </c>
      <c r="V26" s="36">
        <f t="shared" si="1"/>
        <v>2301402</v>
      </c>
    </row>
    <row r="27" spans="1:22" x14ac:dyDescent="0.45">
      <c r="A27" s="27" t="s">
        <v>88</v>
      </c>
      <c r="B27" s="27" t="s">
        <v>89</v>
      </c>
      <c r="C27" s="28" t="s">
        <v>90</v>
      </c>
      <c r="D27" s="28">
        <v>2024</v>
      </c>
      <c r="E27" s="29" t="s">
        <v>91</v>
      </c>
      <c r="F27" s="30">
        <v>0</v>
      </c>
      <c r="G27" s="31">
        <v>0</v>
      </c>
      <c r="H27" s="31">
        <v>504006</v>
      </c>
      <c r="I27" s="31">
        <v>0</v>
      </c>
      <c r="J27" s="31">
        <v>0</v>
      </c>
      <c r="K27" s="32">
        <v>14000</v>
      </c>
      <c r="L27" s="33" t="s">
        <v>45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518006</v>
      </c>
    </row>
    <row r="28" spans="1:22" x14ac:dyDescent="0.45">
      <c r="A28" s="27" t="s">
        <v>88</v>
      </c>
      <c r="B28" s="27" t="s">
        <v>92</v>
      </c>
      <c r="C28" s="28" t="s">
        <v>93</v>
      </c>
      <c r="D28" s="28">
        <v>2024</v>
      </c>
      <c r="E28" s="29" t="s">
        <v>34</v>
      </c>
      <c r="F28" s="30">
        <v>0</v>
      </c>
      <c r="G28" s="31">
        <v>1306776</v>
      </c>
      <c r="H28" s="31">
        <v>515843</v>
      </c>
      <c r="I28" s="31">
        <v>0</v>
      </c>
      <c r="J28" s="31">
        <v>0</v>
      </c>
      <c r="K28" s="32">
        <v>0</v>
      </c>
      <c r="L28" s="33" t="s">
        <v>41</v>
      </c>
      <c r="M28" s="34">
        <v>0</v>
      </c>
      <c r="N28" s="34">
        <v>0</v>
      </c>
      <c r="O28" s="34">
        <v>50</v>
      </c>
      <c r="P28" s="34">
        <v>25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75</v>
      </c>
      <c r="V28" s="36">
        <f t="shared" si="1"/>
        <v>1822619</v>
      </c>
    </row>
    <row r="29" spans="1:22" x14ac:dyDescent="0.45">
      <c r="A29" s="27" t="s">
        <v>46</v>
      </c>
      <c r="B29" s="27" t="s">
        <v>94</v>
      </c>
      <c r="C29" s="28" t="s">
        <v>95</v>
      </c>
      <c r="D29" s="28">
        <v>2024</v>
      </c>
      <c r="E29" s="29" t="s">
        <v>34</v>
      </c>
      <c r="F29" s="30">
        <v>290799</v>
      </c>
      <c r="G29" s="31">
        <v>0</v>
      </c>
      <c r="H29" s="31">
        <v>70800</v>
      </c>
      <c r="I29" s="31">
        <v>3815</v>
      </c>
      <c r="J29" s="31">
        <v>0</v>
      </c>
      <c r="K29" s="32">
        <v>16856</v>
      </c>
      <c r="L29" s="33" t="s">
        <v>45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382270</v>
      </c>
    </row>
    <row r="30" spans="1:22" x14ac:dyDescent="0.45">
      <c r="A30" s="27" t="s">
        <v>88</v>
      </c>
      <c r="B30" s="27" t="s">
        <v>96</v>
      </c>
      <c r="C30" s="28" t="s">
        <v>97</v>
      </c>
      <c r="D30" s="28">
        <v>2024</v>
      </c>
      <c r="E30" s="29" t="s">
        <v>34</v>
      </c>
      <c r="F30" s="30">
        <v>0</v>
      </c>
      <c r="G30" s="31">
        <v>989868</v>
      </c>
      <c r="H30" s="31">
        <v>560581</v>
      </c>
      <c r="I30" s="31">
        <v>0</v>
      </c>
      <c r="J30" s="31">
        <v>6037</v>
      </c>
      <c r="K30" s="32">
        <v>85274</v>
      </c>
      <c r="L30" s="33" t="s">
        <v>41</v>
      </c>
      <c r="M30" s="34">
        <v>0</v>
      </c>
      <c r="N30" s="34">
        <v>0</v>
      </c>
      <c r="O30" s="34">
        <v>20</v>
      </c>
      <c r="P30" s="34">
        <v>31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51</v>
      </c>
      <c r="V30" s="36">
        <f t="shared" si="1"/>
        <v>1641760</v>
      </c>
    </row>
    <row r="31" spans="1:22" x14ac:dyDescent="0.45">
      <c r="A31" s="27" t="s">
        <v>31</v>
      </c>
      <c r="B31" s="27" t="s">
        <v>98</v>
      </c>
      <c r="C31" s="28" t="s">
        <v>99</v>
      </c>
      <c r="D31" s="28">
        <v>2024</v>
      </c>
      <c r="E31" s="29" t="s">
        <v>34</v>
      </c>
      <c r="F31" s="30">
        <v>0</v>
      </c>
      <c r="G31" s="31">
        <v>0</v>
      </c>
      <c r="H31" s="31">
        <v>220515</v>
      </c>
      <c r="I31" s="31">
        <v>0</v>
      </c>
      <c r="J31" s="31">
        <v>500</v>
      </c>
      <c r="K31" s="32">
        <v>11689</v>
      </c>
      <c r="L31" s="33" t="s">
        <v>45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232704</v>
      </c>
    </row>
    <row r="32" spans="1:22" x14ac:dyDescent="0.45">
      <c r="A32" s="27" t="s">
        <v>31</v>
      </c>
      <c r="B32" s="27" t="s">
        <v>100</v>
      </c>
      <c r="C32" s="28" t="s">
        <v>101</v>
      </c>
      <c r="D32" s="28">
        <v>2024</v>
      </c>
      <c r="E32" s="29" t="s">
        <v>34</v>
      </c>
      <c r="F32" s="30">
        <v>0</v>
      </c>
      <c r="G32" s="31">
        <v>1106052</v>
      </c>
      <c r="H32" s="31">
        <v>64529</v>
      </c>
      <c r="I32" s="31">
        <v>0</v>
      </c>
      <c r="J32" s="31">
        <v>0</v>
      </c>
      <c r="K32" s="32">
        <v>26548</v>
      </c>
      <c r="L32" s="33" t="s">
        <v>41</v>
      </c>
      <c r="M32" s="34">
        <v>0</v>
      </c>
      <c r="N32" s="34">
        <v>0</v>
      </c>
      <c r="O32" s="34">
        <v>54</v>
      </c>
      <c r="P32" s="34">
        <v>5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62</v>
      </c>
      <c r="V32" s="36">
        <f t="shared" si="1"/>
        <v>1197129</v>
      </c>
    </row>
    <row r="33" spans="1:22" x14ac:dyDescent="0.45">
      <c r="A33" s="27" t="s">
        <v>88</v>
      </c>
      <c r="B33" s="27" t="s">
        <v>102</v>
      </c>
      <c r="C33" s="28" t="s">
        <v>103</v>
      </c>
      <c r="D33" s="28">
        <v>2024</v>
      </c>
      <c r="E33" s="29" t="s">
        <v>34</v>
      </c>
      <c r="F33" s="30">
        <v>0</v>
      </c>
      <c r="G33" s="31">
        <v>244860</v>
      </c>
      <c r="H33" s="31">
        <v>146853</v>
      </c>
      <c r="I33" s="31">
        <v>0</v>
      </c>
      <c r="J33" s="31">
        <v>500</v>
      </c>
      <c r="K33" s="32">
        <v>29508</v>
      </c>
      <c r="L33" s="33" t="s">
        <v>41</v>
      </c>
      <c r="M33" s="34">
        <v>0</v>
      </c>
      <c r="N33" s="34">
        <v>4</v>
      </c>
      <c r="O33" s="34">
        <v>4</v>
      </c>
      <c r="P33" s="34">
        <v>7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15</v>
      </c>
      <c r="V33" s="36">
        <f t="shared" si="1"/>
        <v>421721</v>
      </c>
    </row>
    <row r="34" spans="1:22" x14ac:dyDescent="0.45">
      <c r="A34" s="27" t="s">
        <v>55</v>
      </c>
      <c r="B34" s="27" t="s">
        <v>104</v>
      </c>
      <c r="C34" s="28" t="s">
        <v>105</v>
      </c>
      <c r="D34" s="28">
        <v>2024</v>
      </c>
      <c r="E34" s="29" t="s">
        <v>34</v>
      </c>
      <c r="F34" s="30">
        <v>0</v>
      </c>
      <c r="G34" s="31">
        <v>637620</v>
      </c>
      <c r="H34" s="31">
        <v>288432</v>
      </c>
      <c r="I34" s="31">
        <v>0</v>
      </c>
      <c r="J34" s="31">
        <v>13179</v>
      </c>
      <c r="K34" s="32">
        <v>82945</v>
      </c>
      <c r="L34" s="33" t="s">
        <v>41</v>
      </c>
      <c r="M34" s="34">
        <v>0</v>
      </c>
      <c r="N34" s="34">
        <v>0</v>
      </c>
      <c r="O34" s="34">
        <v>40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40</v>
      </c>
      <c r="V34" s="36">
        <f t="shared" si="1"/>
        <v>1022176</v>
      </c>
    </row>
    <row r="35" spans="1:22" x14ac:dyDescent="0.45">
      <c r="A35" s="27" t="s">
        <v>55</v>
      </c>
      <c r="B35" s="27" t="s">
        <v>106</v>
      </c>
      <c r="C35" s="28" t="s">
        <v>107</v>
      </c>
      <c r="D35" s="28">
        <v>2024</v>
      </c>
      <c r="E35" s="29" t="s">
        <v>91</v>
      </c>
      <c r="F35" s="30">
        <v>0</v>
      </c>
      <c r="G35" s="31">
        <v>0</v>
      </c>
      <c r="H35" s="31">
        <v>483750</v>
      </c>
      <c r="I35" s="31">
        <v>0</v>
      </c>
      <c r="J35" s="31">
        <v>9675</v>
      </c>
      <c r="K35" s="32">
        <v>43537</v>
      </c>
      <c r="L35" s="33" t="s">
        <v>45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536962</v>
      </c>
    </row>
    <row r="36" spans="1:22" x14ac:dyDescent="0.45">
      <c r="A36" s="27" t="s">
        <v>55</v>
      </c>
      <c r="B36" s="27" t="s">
        <v>108</v>
      </c>
      <c r="C36" s="28" t="s">
        <v>109</v>
      </c>
      <c r="D36" s="28">
        <v>2024</v>
      </c>
      <c r="E36" s="29" t="s">
        <v>34</v>
      </c>
      <c r="F36" s="30">
        <v>0</v>
      </c>
      <c r="G36" s="31">
        <v>423600</v>
      </c>
      <c r="H36" s="31">
        <v>70000</v>
      </c>
      <c r="I36" s="31">
        <v>0</v>
      </c>
      <c r="J36" s="31">
        <v>0</v>
      </c>
      <c r="K36" s="32">
        <v>25000</v>
      </c>
      <c r="L36" s="33" t="s">
        <v>41</v>
      </c>
      <c r="M36" s="34">
        <v>0</v>
      </c>
      <c r="N36" s="34">
        <v>0</v>
      </c>
      <c r="O36" s="34">
        <v>25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25</v>
      </c>
      <c r="V36" s="36">
        <f t="shared" si="1"/>
        <v>518600</v>
      </c>
    </row>
    <row r="37" spans="1:22" x14ac:dyDescent="0.45">
      <c r="A37" s="27" t="s">
        <v>55</v>
      </c>
      <c r="B37" s="27" t="s">
        <v>110</v>
      </c>
      <c r="C37" s="28" t="s">
        <v>111</v>
      </c>
      <c r="D37" s="28">
        <v>2024</v>
      </c>
      <c r="E37" s="29" t="s">
        <v>34</v>
      </c>
      <c r="F37" s="30">
        <v>0</v>
      </c>
      <c r="G37" s="31">
        <v>359916</v>
      </c>
      <c r="H37" s="31">
        <v>0</v>
      </c>
      <c r="I37" s="31">
        <v>18000</v>
      </c>
      <c r="J37" s="31">
        <v>0</v>
      </c>
      <c r="K37" s="32">
        <v>22084</v>
      </c>
      <c r="L37" s="33" t="s">
        <v>41</v>
      </c>
      <c r="M37" s="34">
        <v>0</v>
      </c>
      <c r="N37" s="34">
        <v>31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31</v>
      </c>
      <c r="V37" s="36">
        <f t="shared" si="1"/>
        <v>400000</v>
      </c>
    </row>
    <row r="38" spans="1:22" x14ac:dyDescent="0.45">
      <c r="A38" s="27" t="s">
        <v>55</v>
      </c>
      <c r="B38" s="27" t="s">
        <v>112</v>
      </c>
      <c r="C38" s="28" t="s">
        <v>113</v>
      </c>
      <c r="D38" s="28">
        <v>2024</v>
      </c>
      <c r="E38" s="29" t="s">
        <v>34</v>
      </c>
      <c r="F38" s="30">
        <v>0</v>
      </c>
      <c r="G38" s="31">
        <v>43728</v>
      </c>
      <c r="H38" s="31">
        <v>0</v>
      </c>
      <c r="I38" s="31">
        <v>0</v>
      </c>
      <c r="J38" s="31">
        <v>1229</v>
      </c>
      <c r="K38" s="32">
        <v>4373</v>
      </c>
      <c r="L38" s="33" t="s">
        <v>41</v>
      </c>
      <c r="M38" s="34">
        <v>0</v>
      </c>
      <c r="N38" s="34">
        <v>4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4</v>
      </c>
      <c r="V38" s="36">
        <f t="shared" si="1"/>
        <v>49330</v>
      </c>
    </row>
    <row r="39" spans="1:22" x14ac:dyDescent="0.45">
      <c r="A39" s="27" t="s">
        <v>55</v>
      </c>
      <c r="B39" s="27" t="s">
        <v>114</v>
      </c>
      <c r="C39" s="28" t="s">
        <v>115</v>
      </c>
      <c r="D39" s="28">
        <v>2024</v>
      </c>
      <c r="E39" s="29" t="s">
        <v>17</v>
      </c>
      <c r="F39" s="30">
        <v>0</v>
      </c>
      <c r="G39" s="31">
        <v>0</v>
      </c>
      <c r="H39" s="31">
        <v>0</v>
      </c>
      <c r="I39" s="31">
        <v>0</v>
      </c>
      <c r="J39" s="31">
        <v>140000</v>
      </c>
      <c r="K39" s="32">
        <v>10000</v>
      </c>
      <c r="L39" s="33" t="s">
        <v>45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150000</v>
      </c>
    </row>
    <row r="40" spans="1:22" x14ac:dyDescent="0.45">
      <c r="A40" s="27" t="s">
        <v>31</v>
      </c>
      <c r="B40" s="27" t="s">
        <v>116</v>
      </c>
      <c r="C40" s="28" t="s">
        <v>117</v>
      </c>
      <c r="D40" s="28">
        <v>2024</v>
      </c>
      <c r="E40" s="29" t="s">
        <v>34</v>
      </c>
      <c r="F40" s="30">
        <v>0</v>
      </c>
      <c r="G40" s="31">
        <v>98388</v>
      </c>
      <c r="H40" s="31">
        <v>70000</v>
      </c>
      <c r="I40" s="31">
        <v>0</v>
      </c>
      <c r="J40" s="31">
        <v>0</v>
      </c>
      <c r="K40" s="32">
        <v>11556</v>
      </c>
      <c r="L40" s="33" t="s">
        <v>41</v>
      </c>
      <c r="M40" s="34">
        <v>0</v>
      </c>
      <c r="N40" s="34">
        <v>9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9</v>
      </c>
      <c r="V40" s="36">
        <f t="shared" si="1"/>
        <v>179944</v>
      </c>
    </row>
    <row r="41" spans="1:22" x14ac:dyDescent="0.45">
      <c r="A41" s="27" t="s">
        <v>88</v>
      </c>
      <c r="B41" s="27" t="s">
        <v>118</v>
      </c>
      <c r="C41" s="28" t="s">
        <v>119</v>
      </c>
      <c r="D41" s="28">
        <v>2024</v>
      </c>
      <c r="E41" s="29" t="s">
        <v>91</v>
      </c>
      <c r="F41" s="30">
        <v>0</v>
      </c>
      <c r="G41" s="31">
        <v>0</v>
      </c>
      <c r="H41" s="31">
        <v>25000</v>
      </c>
      <c r="I41" s="31">
        <v>0</v>
      </c>
      <c r="J41" s="31">
        <v>2900</v>
      </c>
      <c r="K41" s="32">
        <v>2100</v>
      </c>
      <c r="L41" s="33" t="s">
        <v>45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30000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</sheetData>
  <autoFilter ref="A8:V8" xr:uid="{7329CD7C-1502-488B-8CF3-B81874C78C38}"/>
  <conditionalFormatting sqref="D9:D51">
    <cfRule type="expression" dxfId="2" priority="1">
      <formula>OR($D9&gt;2024,AND($D9&lt;2024,$D9&lt;&gt;""))</formula>
    </cfRule>
  </conditionalFormatting>
  <conditionalFormatting sqref="V9:V5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1" xr:uid="{38A9B5F2-81DD-492C-8899-06CC5DF9215C}">
      <formula1>"N/A, FMR, Actual Rent"</formula1>
    </dataValidation>
    <dataValidation type="list" allowBlank="1" showInputMessage="1" showErrorMessage="1" sqref="E9:E51" xr:uid="{8A95F673-A6B1-45D5-9CC6-8E8B0B50B51D}">
      <formula1>"PH, TH, Joint TH &amp; PH-RRH, HMIS, SSO, TRA, PRA, SRA, S+C/SRO"</formula1>
    </dataValidation>
    <dataValidation allowBlank="1" showErrorMessage="1" sqref="A8:V8" xr:uid="{7E33FCEF-516A-4879-A059-4560FFABBC2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2023-08-08T18:24:48Z</dcterms:created>
  <dcterms:modified xsi:type="dcterms:W3CDTF">2023-08-10T14:16:03Z</dcterms:modified>
</cp:coreProperties>
</file>