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8604BB49-5D2C-43DE-91E5-A498EE1A1287}" xr6:coauthVersionLast="47" xr6:coauthVersionMax="47" xr10:uidLastSave="{00000000-0000-0000-0000-000000000000}"/>
  <bookViews>
    <workbookView xWindow="1103" yWindow="1103" windowWidth="33840" windowHeight="18217" xr2:uid="{90D08401-4937-406F-BE83-3EADCC1F0BB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<sst xmlns="http://schemas.openxmlformats.org/spreadsheetml/2006/main" count="144" uniqueCount="96">
  <si>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</si>
  <si>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</si>
  <si>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</si>
  <si>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</si>
  <si>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</si>
  <si>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</si>
  <si>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</si>
  <si>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</si>
  <si>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</si>
  <si>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</si>
  <si>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</si>
  <si>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</si>
  <si>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</si>
  <si>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</si>
  <si>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</si>
  <si>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</si>
  <si>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</si>
  <si>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</si>
  <si>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</si>
  <si>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</si>
  <si>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</si>
  <si>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</si>
  <si>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</si>
  <si>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</si>
  <si>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</si>
  <si>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</si>
  <si>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</si>
  <si>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</si>
  <si>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</si>
  <si>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</si>
  <si>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CO-503</t>
  </si>
  <si>
    <t>City and County of Denver- Department of Housing Stability</t>
  </si>
  <si>
    <t>FY2022 Anchor</t>
  </si>
  <si>
    <t>CO0026L8T032215</t>
  </si>
  <si>
    <t>PH</t>
  </si>
  <si>
    <t>FMR</t>
  </si>
  <si>
    <t>Denver</t>
  </si>
  <si>
    <t>Metropolitan Denver CoC</t>
  </si>
  <si>
    <t>Metro Denver Homeless Initiative</t>
  </si>
  <si>
    <t>HMIS Metro Denver FY2022</t>
  </si>
  <si>
    <t>CO0028L8T032215</t>
  </si>
  <si>
    <t/>
  </si>
  <si>
    <t>Divison of Housing</t>
  </si>
  <si>
    <t>DOH Consolidated PSH MDHI FY2022</t>
  </si>
  <si>
    <t>CO0042L8T032215</t>
  </si>
  <si>
    <t>Actual Rent</t>
  </si>
  <si>
    <t>Colorado Coalition for the Homeless</t>
  </si>
  <si>
    <t>CCH MDCHC PSH Project</t>
  </si>
  <si>
    <t>CO0043L8T032215</t>
  </si>
  <si>
    <t>The Housing Authority City Boulder dba Boulder Housing Partn</t>
  </si>
  <si>
    <t>PSH Consolidated Project</t>
  </si>
  <si>
    <t>CO0044L8T032215</t>
  </si>
  <si>
    <t>Ruth Goebel House</t>
  </si>
  <si>
    <t>CO0049L8T032215</t>
  </si>
  <si>
    <t>TH</t>
  </si>
  <si>
    <t>Family Tree, Inc.</t>
  </si>
  <si>
    <t>Brookview/PCH</t>
  </si>
  <si>
    <t>CO0052L8T032215</t>
  </si>
  <si>
    <t>FY2022 Spectrum</t>
  </si>
  <si>
    <t>CO0055L8T032215</t>
  </si>
  <si>
    <t>Volunteers of America Colorado Branch</t>
  </si>
  <si>
    <t>Youth Transitions Project</t>
  </si>
  <si>
    <t>CO0059L8T032215</t>
  </si>
  <si>
    <t>Irving Street Women's Residence</t>
  </si>
  <si>
    <t>CO0078L8T032214</t>
  </si>
  <si>
    <t>SH</t>
  </si>
  <si>
    <t xml:space="preserve">Del Norte Neighborhood Development Corporation </t>
  </si>
  <si>
    <t>JuanDiegoCO0094L8T032112</t>
  </si>
  <si>
    <t>CO0094L8T032213</t>
  </si>
  <si>
    <t>HAWCCO0099L8T032108</t>
  </si>
  <si>
    <t>CO0099L8T032209</t>
  </si>
  <si>
    <t>St. Francis Center</t>
  </si>
  <si>
    <t>Cornerstone</t>
  </si>
  <si>
    <t>CO0103L8T032212</t>
  </si>
  <si>
    <t>FY2022 Bedrock</t>
  </si>
  <si>
    <t>CO0104L8T032215</t>
  </si>
  <si>
    <t>Aurora Comprehesive Community Mental Health Center</t>
  </si>
  <si>
    <t>Aurora@Home RRH FY22</t>
  </si>
  <si>
    <t>CO0132L8T032207</t>
  </si>
  <si>
    <t>Home at Last</t>
  </si>
  <si>
    <t>CO0133L8T032207</t>
  </si>
  <si>
    <t>Boulder County Housing Authority</t>
  </si>
  <si>
    <t>FY2022 Boulder County CoC Rapid Rehousing Program</t>
  </si>
  <si>
    <t>CO0134L8T032207</t>
  </si>
  <si>
    <t>FY2022 Back Home RRH</t>
  </si>
  <si>
    <t>CO0154L8T032205</t>
  </si>
  <si>
    <t>CCH Families PSH (Formerly Families Transition Grant)</t>
  </si>
  <si>
    <t>CO0165L8T032203</t>
  </si>
  <si>
    <t>Second Chance Center, Inc.</t>
  </si>
  <si>
    <t>Providence at the Heights</t>
  </si>
  <si>
    <t>CO0177L8T032201</t>
  </si>
  <si>
    <t>Coordinated Entry Metro Denver FY2022</t>
  </si>
  <si>
    <t>CO0179L8T032201</t>
  </si>
  <si>
    <t>SSO</t>
  </si>
  <si>
    <t>Housing is Healthcare</t>
  </si>
  <si>
    <t>CO0193L8T032200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</si>
</sst>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70BE9-D574-4DA6-9358-1B28CBC53136}">
  <sheetPr codeName="Sheet53">
    <pageSetUpPr fitToPage="1"/>
  </sheetPr>
  <dimension ref="A1:V4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29838049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200232</v>
      </c>
      <c r="H9" s="31">
        <v>3158</v>
      </c>
      <c r="I9" s="31">
        <v>0</v>
      </c>
      <c r="J9" s="31">
        <v>0</v>
      </c>
      <c r="K9" s="32">
        <v>5984</v>
      </c>
      <c r="L9" s="33" t="s">
        <v>35</v>
      </c>
      <c r="M9" s="34">
        <v>14</v>
      </c>
      <c r="N9" s="34">
        <v>3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40" si="0">SUM(M9:T9)</f>
        <v>17</v>
      </c>
      <c r="V9" s="36">
        <f t="shared" ref="V9:V40" si="1">SUM(F9:K9)</f>
        <v>209374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686777</v>
      </c>
      <c r="K10" s="32">
        <v>68033</v>
      </c>
      <c r="L10" s="33" t="s">
        <v>41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754810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5806980</v>
      </c>
      <c r="H11" s="31">
        <v>1056334</v>
      </c>
      <c r="I11" s="31">
        <v>0</v>
      </c>
      <c r="J11" s="31">
        <v>0</v>
      </c>
      <c r="K11" s="32">
        <v>521669</v>
      </c>
      <c r="L11" s="33" t="s">
        <v>45</v>
      </c>
      <c r="M11" s="34">
        <v>12</v>
      </c>
      <c r="N11" s="34">
        <v>40</v>
      </c>
      <c r="O11" s="34">
        <v>334</v>
      </c>
      <c r="P11" s="34">
        <v>27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416</v>
      </c>
      <c r="V11" s="36">
        <f t="shared" si="1"/>
        <v>7384983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4667100</v>
      </c>
      <c r="H12" s="31">
        <v>3085251</v>
      </c>
      <c r="I12" s="31">
        <v>0</v>
      </c>
      <c r="J12" s="31">
        <v>74753</v>
      </c>
      <c r="K12" s="32">
        <v>303740</v>
      </c>
      <c r="L12" s="33" t="s">
        <v>45</v>
      </c>
      <c r="M12" s="34">
        <v>141</v>
      </c>
      <c r="N12" s="34">
        <v>145</v>
      </c>
      <c r="O12" s="34">
        <v>225</v>
      </c>
      <c r="P12" s="34">
        <v>12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523</v>
      </c>
      <c r="V12" s="36">
        <f t="shared" si="1"/>
        <v>8130844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318408</v>
      </c>
      <c r="H13" s="31">
        <v>223262</v>
      </c>
      <c r="I13" s="31">
        <v>67181</v>
      </c>
      <c r="J13" s="31">
        <v>0</v>
      </c>
      <c r="K13" s="32">
        <v>13844</v>
      </c>
      <c r="L13" s="33" t="s">
        <v>45</v>
      </c>
      <c r="M13" s="34">
        <v>0</v>
      </c>
      <c r="N13" s="34">
        <v>10</v>
      </c>
      <c r="O13" s="34">
        <v>12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22</v>
      </c>
      <c r="V13" s="36">
        <f t="shared" si="1"/>
        <v>622695</v>
      </c>
    </row>
    <row r="14" spans="1:22" x14ac:dyDescent="0.45">
      <c r="A14" s="27" t="s">
        <v>46</v>
      </c>
      <c r="B14" s="27" t="s">
        <v>52</v>
      </c>
      <c r="C14" s="28" t="s">
        <v>53</v>
      </c>
      <c r="D14" s="28">
        <v>2024</v>
      </c>
      <c r="E14" s="29" t="s">
        <v>54</v>
      </c>
      <c r="F14" s="30">
        <v>0</v>
      </c>
      <c r="G14" s="31">
        <v>0</v>
      </c>
      <c r="H14" s="31">
        <v>50098</v>
      </c>
      <c r="I14" s="31">
        <v>49024</v>
      </c>
      <c r="J14" s="31">
        <v>0</v>
      </c>
      <c r="K14" s="32">
        <v>5116</v>
      </c>
      <c r="L14" s="33" t="s">
        <v>41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104238</v>
      </c>
    </row>
    <row r="15" spans="1:22" x14ac:dyDescent="0.45">
      <c r="A15" s="27" t="s">
        <v>55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578616</v>
      </c>
      <c r="H15" s="31">
        <v>121550</v>
      </c>
      <c r="I15" s="31">
        <v>0</v>
      </c>
      <c r="J15" s="31">
        <v>7443</v>
      </c>
      <c r="K15" s="32">
        <v>56672</v>
      </c>
      <c r="L15" s="33" t="s">
        <v>35</v>
      </c>
      <c r="M15" s="34">
        <v>0</v>
      </c>
      <c r="N15" s="34">
        <v>25</v>
      </c>
      <c r="O15" s="34">
        <v>7</v>
      </c>
      <c r="P15" s="34">
        <v>2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36</v>
      </c>
      <c r="V15" s="36">
        <f t="shared" si="1"/>
        <v>764281</v>
      </c>
    </row>
    <row r="16" spans="1:22" x14ac:dyDescent="0.45">
      <c r="A16" s="27" t="s">
        <v>31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1039872</v>
      </c>
      <c r="H16" s="31">
        <v>4000</v>
      </c>
      <c r="I16" s="31">
        <v>0</v>
      </c>
      <c r="J16" s="31">
        <v>0</v>
      </c>
      <c r="K16" s="32">
        <v>10081</v>
      </c>
      <c r="L16" s="33" t="s">
        <v>35</v>
      </c>
      <c r="M16" s="34">
        <v>0</v>
      </c>
      <c r="N16" s="34">
        <v>5</v>
      </c>
      <c r="O16" s="34">
        <v>59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64</v>
      </c>
      <c r="V16" s="36">
        <f t="shared" si="1"/>
        <v>1053953</v>
      </c>
    </row>
    <row r="17" spans="1:22" x14ac:dyDescent="0.45">
      <c r="A17" s="27" t="s">
        <v>60</v>
      </c>
      <c r="B17" s="27" t="s">
        <v>61</v>
      </c>
      <c r="C17" s="28" t="s">
        <v>62</v>
      </c>
      <c r="D17" s="28">
        <v>2024</v>
      </c>
      <c r="E17" s="29" t="s">
        <v>34</v>
      </c>
      <c r="F17" s="30">
        <v>0</v>
      </c>
      <c r="G17" s="31">
        <v>512400</v>
      </c>
      <c r="H17" s="31">
        <v>376406</v>
      </c>
      <c r="I17" s="31">
        <v>0</v>
      </c>
      <c r="J17" s="31">
        <v>0</v>
      </c>
      <c r="K17" s="32">
        <v>34038</v>
      </c>
      <c r="L17" s="33" t="s">
        <v>45</v>
      </c>
      <c r="M17" s="34">
        <v>17</v>
      </c>
      <c r="N17" s="34">
        <v>9</v>
      </c>
      <c r="O17" s="34">
        <v>18</v>
      </c>
      <c r="P17" s="34">
        <v>3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47</v>
      </c>
      <c r="V17" s="36">
        <f t="shared" si="1"/>
        <v>922844</v>
      </c>
    </row>
    <row r="18" spans="1:22" x14ac:dyDescent="0.45">
      <c r="A18" s="27" t="s">
        <v>60</v>
      </c>
      <c r="B18" s="27" t="s">
        <v>63</v>
      </c>
      <c r="C18" s="28" t="s">
        <v>64</v>
      </c>
      <c r="D18" s="28">
        <v>2024</v>
      </c>
      <c r="E18" s="29" t="s">
        <v>65</v>
      </c>
      <c r="F18" s="30">
        <v>0</v>
      </c>
      <c r="G18" s="31">
        <v>0</v>
      </c>
      <c r="H18" s="31">
        <v>63470</v>
      </c>
      <c r="I18" s="31">
        <v>209069</v>
      </c>
      <c r="J18" s="31">
        <v>0</v>
      </c>
      <c r="K18" s="32">
        <v>14154</v>
      </c>
      <c r="L18" s="33" t="s">
        <v>41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286693</v>
      </c>
    </row>
    <row r="19" spans="1:22" x14ac:dyDescent="0.45">
      <c r="A19" s="27" t="s">
        <v>66</v>
      </c>
      <c r="B19" s="27" t="s">
        <v>67</v>
      </c>
      <c r="C19" s="28" t="s">
        <v>68</v>
      </c>
      <c r="D19" s="28">
        <v>2024</v>
      </c>
      <c r="E19" s="29" t="s">
        <v>34</v>
      </c>
      <c r="F19" s="30">
        <v>0</v>
      </c>
      <c r="G19" s="31">
        <v>0</v>
      </c>
      <c r="H19" s="31">
        <v>71042</v>
      </c>
      <c r="I19" s="31">
        <v>91414</v>
      </c>
      <c r="J19" s="31">
        <v>0</v>
      </c>
      <c r="K19" s="32">
        <v>6244</v>
      </c>
      <c r="L19" s="33" t="s">
        <v>41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168700</v>
      </c>
    </row>
    <row r="20" spans="1:22" x14ac:dyDescent="0.45">
      <c r="A20" s="27" t="s">
        <v>66</v>
      </c>
      <c r="B20" s="27" t="s">
        <v>69</v>
      </c>
      <c r="C20" s="28" t="s">
        <v>70</v>
      </c>
      <c r="D20" s="28">
        <v>2024</v>
      </c>
      <c r="E20" s="29" t="s">
        <v>34</v>
      </c>
      <c r="F20" s="30">
        <v>0</v>
      </c>
      <c r="G20" s="31">
        <v>0</v>
      </c>
      <c r="H20" s="31">
        <v>137942</v>
      </c>
      <c r="I20" s="31">
        <v>119707</v>
      </c>
      <c r="J20" s="31">
        <v>0</v>
      </c>
      <c r="K20" s="32">
        <v>15809</v>
      </c>
      <c r="L20" s="33" t="s">
        <v>41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273458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2024</v>
      </c>
      <c r="E21" s="29" t="s">
        <v>34</v>
      </c>
      <c r="F21" s="30">
        <v>0</v>
      </c>
      <c r="G21" s="31">
        <v>0</v>
      </c>
      <c r="H21" s="31">
        <v>132327</v>
      </c>
      <c r="I21" s="31">
        <v>0</v>
      </c>
      <c r="J21" s="31">
        <v>0</v>
      </c>
      <c r="K21" s="32">
        <v>6964</v>
      </c>
      <c r="L21" s="33" t="s">
        <v>41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139291</v>
      </c>
    </row>
    <row r="22" spans="1:22" x14ac:dyDescent="0.45">
      <c r="A22" s="27" t="s">
        <v>31</v>
      </c>
      <c r="B22" s="27" t="s">
        <v>74</v>
      </c>
      <c r="C22" s="28" t="s">
        <v>75</v>
      </c>
      <c r="D22" s="28">
        <v>2024</v>
      </c>
      <c r="E22" s="29" t="s">
        <v>34</v>
      </c>
      <c r="F22" s="30">
        <v>0</v>
      </c>
      <c r="G22" s="31">
        <v>654720</v>
      </c>
      <c r="H22" s="31">
        <v>11141</v>
      </c>
      <c r="I22" s="31">
        <v>0</v>
      </c>
      <c r="J22" s="31">
        <v>0</v>
      </c>
      <c r="K22" s="32">
        <v>11170</v>
      </c>
      <c r="L22" s="33" t="s">
        <v>35</v>
      </c>
      <c r="M22" s="34">
        <v>0</v>
      </c>
      <c r="N22" s="34">
        <v>0</v>
      </c>
      <c r="O22" s="34">
        <v>40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40</v>
      </c>
      <c r="V22" s="36">
        <f t="shared" si="1"/>
        <v>677031</v>
      </c>
    </row>
    <row r="23" spans="1:22" x14ac:dyDescent="0.45">
      <c r="A23" s="27" t="s">
        <v>76</v>
      </c>
      <c r="B23" s="27" t="s">
        <v>77</v>
      </c>
      <c r="C23" s="28" t="s">
        <v>78</v>
      </c>
      <c r="D23" s="28">
        <v>2024</v>
      </c>
      <c r="E23" s="29" t="s">
        <v>34</v>
      </c>
      <c r="F23" s="30">
        <v>0</v>
      </c>
      <c r="G23" s="31">
        <v>152028</v>
      </c>
      <c r="H23" s="31">
        <v>100308</v>
      </c>
      <c r="I23" s="31">
        <v>0</v>
      </c>
      <c r="J23" s="31">
        <v>21000</v>
      </c>
      <c r="K23" s="32">
        <v>20000</v>
      </c>
      <c r="L23" s="33" t="s">
        <v>45</v>
      </c>
      <c r="M23" s="34">
        <v>0</v>
      </c>
      <c r="N23" s="34">
        <v>0</v>
      </c>
      <c r="O23" s="34">
        <v>3</v>
      </c>
      <c r="P23" s="34">
        <v>9</v>
      </c>
      <c r="Q23" s="34">
        <v>3</v>
      </c>
      <c r="R23" s="34">
        <v>0</v>
      </c>
      <c r="S23" s="34">
        <v>0</v>
      </c>
      <c r="T23" s="34">
        <v>0</v>
      </c>
      <c r="U23" s="35">
        <f t="shared" si="0"/>
        <v>15</v>
      </c>
      <c r="V23" s="36">
        <f t="shared" si="1"/>
        <v>293336</v>
      </c>
    </row>
    <row r="24" spans="1:22" x14ac:dyDescent="0.45">
      <c r="A24" s="27" t="s">
        <v>55</v>
      </c>
      <c r="B24" s="27" t="s">
        <v>79</v>
      </c>
      <c r="C24" s="28" t="s">
        <v>80</v>
      </c>
      <c r="D24" s="28">
        <v>2024</v>
      </c>
      <c r="E24" s="29" t="s">
        <v>34</v>
      </c>
      <c r="F24" s="30">
        <v>0</v>
      </c>
      <c r="G24" s="31">
        <v>329376</v>
      </c>
      <c r="H24" s="31">
        <v>123896</v>
      </c>
      <c r="I24" s="31">
        <v>0</v>
      </c>
      <c r="J24" s="31">
        <v>7443</v>
      </c>
      <c r="K24" s="32">
        <v>17000</v>
      </c>
      <c r="L24" s="33" t="s">
        <v>35</v>
      </c>
      <c r="M24" s="34">
        <v>12</v>
      </c>
      <c r="N24" s="34">
        <v>11</v>
      </c>
      <c r="O24" s="34">
        <v>2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25</v>
      </c>
      <c r="V24" s="36">
        <f t="shared" si="1"/>
        <v>477715</v>
      </c>
    </row>
    <row r="25" spans="1:22" x14ac:dyDescent="0.45">
      <c r="A25" s="27" t="s">
        <v>81</v>
      </c>
      <c r="B25" s="27" t="s">
        <v>82</v>
      </c>
      <c r="C25" s="28" t="s">
        <v>83</v>
      </c>
      <c r="D25" s="28">
        <v>2024</v>
      </c>
      <c r="E25" s="29" t="s">
        <v>34</v>
      </c>
      <c r="F25" s="30">
        <v>0</v>
      </c>
      <c r="G25" s="31">
        <v>660828</v>
      </c>
      <c r="H25" s="31">
        <v>125594</v>
      </c>
      <c r="I25" s="31">
        <v>0</v>
      </c>
      <c r="J25" s="31">
        <v>0</v>
      </c>
      <c r="K25" s="32">
        <v>5000</v>
      </c>
      <c r="L25" s="33" t="s">
        <v>35</v>
      </c>
      <c r="M25" s="34">
        <v>0</v>
      </c>
      <c r="N25" s="34">
        <v>0</v>
      </c>
      <c r="O25" s="34">
        <v>13</v>
      </c>
      <c r="P25" s="34">
        <v>14</v>
      </c>
      <c r="Q25" s="34">
        <v>5</v>
      </c>
      <c r="R25" s="34">
        <v>0</v>
      </c>
      <c r="S25" s="34">
        <v>0</v>
      </c>
      <c r="T25" s="34">
        <v>0</v>
      </c>
      <c r="U25" s="35">
        <f t="shared" si="0"/>
        <v>32</v>
      </c>
      <c r="V25" s="36">
        <f t="shared" si="1"/>
        <v>791422</v>
      </c>
    </row>
    <row r="26" spans="1:22" x14ac:dyDescent="0.45">
      <c r="A26" s="27" t="s">
        <v>31</v>
      </c>
      <c r="B26" s="27" t="s">
        <v>84</v>
      </c>
      <c r="C26" s="28" t="s">
        <v>85</v>
      </c>
      <c r="D26" s="28">
        <v>2024</v>
      </c>
      <c r="E26" s="29" t="s">
        <v>34</v>
      </c>
      <c r="F26" s="30">
        <v>0</v>
      </c>
      <c r="G26" s="31">
        <v>184524</v>
      </c>
      <c r="H26" s="31">
        <v>45382</v>
      </c>
      <c r="I26" s="31">
        <v>0</v>
      </c>
      <c r="J26" s="31">
        <v>0</v>
      </c>
      <c r="K26" s="32">
        <v>7856</v>
      </c>
      <c r="L26" s="33" t="s">
        <v>35</v>
      </c>
      <c r="M26" s="34">
        <v>0</v>
      </c>
      <c r="N26" s="34">
        <v>4</v>
      </c>
      <c r="O26" s="34">
        <v>4</v>
      </c>
      <c r="P26" s="34">
        <v>3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11</v>
      </c>
      <c r="V26" s="36">
        <f t="shared" si="1"/>
        <v>237762</v>
      </c>
    </row>
    <row r="27" spans="1:22" x14ac:dyDescent="0.45">
      <c r="A27" s="27" t="s">
        <v>46</v>
      </c>
      <c r="B27" s="27" t="s">
        <v>86</v>
      </c>
      <c r="C27" s="28" t="s">
        <v>87</v>
      </c>
      <c r="D27" s="28">
        <v>2024</v>
      </c>
      <c r="E27" s="29" t="s">
        <v>34</v>
      </c>
      <c r="F27" s="30">
        <v>0</v>
      </c>
      <c r="G27" s="31">
        <v>3198528</v>
      </c>
      <c r="H27" s="31">
        <v>1557933</v>
      </c>
      <c r="I27" s="31">
        <v>0</v>
      </c>
      <c r="J27" s="31">
        <v>53000</v>
      </c>
      <c r="K27" s="32">
        <v>192614</v>
      </c>
      <c r="L27" s="33" t="s">
        <v>45</v>
      </c>
      <c r="M27" s="34">
        <v>0</v>
      </c>
      <c r="N27" s="34">
        <v>0</v>
      </c>
      <c r="O27" s="34">
        <v>0</v>
      </c>
      <c r="P27" s="34">
        <v>98</v>
      </c>
      <c r="Q27" s="34">
        <v>68</v>
      </c>
      <c r="R27" s="34">
        <v>11</v>
      </c>
      <c r="S27" s="34">
        <v>0</v>
      </c>
      <c r="T27" s="34">
        <v>0</v>
      </c>
      <c r="U27" s="35">
        <f t="shared" si="0"/>
        <v>177</v>
      </c>
      <c r="V27" s="36">
        <f t="shared" si="1"/>
        <v>5002075</v>
      </c>
    </row>
    <row r="28" spans="1:22" x14ac:dyDescent="0.45">
      <c r="A28" s="27" t="s">
        <v>88</v>
      </c>
      <c r="B28" s="27" t="s">
        <v>89</v>
      </c>
      <c r="C28" s="28" t="s">
        <v>90</v>
      </c>
      <c r="D28" s="28">
        <v>2024</v>
      </c>
      <c r="E28" s="29" t="s">
        <v>34</v>
      </c>
      <c r="F28" s="30">
        <v>0</v>
      </c>
      <c r="G28" s="31">
        <v>0</v>
      </c>
      <c r="H28" s="31">
        <v>100000</v>
      </c>
      <c r="I28" s="31">
        <v>0</v>
      </c>
      <c r="J28" s="31">
        <v>0</v>
      </c>
      <c r="K28" s="32">
        <v>9998</v>
      </c>
      <c r="L28" s="33" t="s">
        <v>41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109998</v>
      </c>
    </row>
    <row r="29" spans="1:22" x14ac:dyDescent="0.45">
      <c r="A29" s="27" t="s">
        <v>38</v>
      </c>
      <c r="B29" s="27" t="s">
        <v>91</v>
      </c>
      <c r="C29" s="28" t="s">
        <v>92</v>
      </c>
      <c r="D29" s="28">
        <v>2024</v>
      </c>
      <c r="E29" s="29" t="s">
        <v>93</v>
      </c>
      <c r="F29" s="30">
        <v>0</v>
      </c>
      <c r="G29" s="31">
        <v>0</v>
      </c>
      <c r="H29" s="31">
        <v>505369</v>
      </c>
      <c r="I29" s="31">
        <v>0</v>
      </c>
      <c r="J29" s="31">
        <v>0</v>
      </c>
      <c r="K29" s="32">
        <v>50536</v>
      </c>
      <c r="L29" s="33" t="s">
        <v>41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555905</v>
      </c>
    </row>
    <row r="30" spans="1:22" x14ac:dyDescent="0.45">
      <c r="A30" s="27" t="s">
        <v>46</v>
      </c>
      <c r="B30" s="27" t="s">
        <v>94</v>
      </c>
      <c r="C30" s="28" t="s">
        <v>95</v>
      </c>
      <c r="D30" s="28">
        <v>2024</v>
      </c>
      <c r="E30" s="29" t="s">
        <v>34</v>
      </c>
      <c r="F30" s="30">
        <v>0</v>
      </c>
      <c r="G30" s="31">
        <v>621984</v>
      </c>
      <c r="H30" s="31">
        <v>229124</v>
      </c>
      <c r="I30" s="31">
        <v>0</v>
      </c>
      <c r="J30" s="31">
        <v>0</v>
      </c>
      <c r="K30" s="32">
        <v>25533</v>
      </c>
      <c r="L30" s="33" t="s">
        <v>35</v>
      </c>
      <c r="M30" s="34">
        <v>0</v>
      </c>
      <c r="N30" s="34">
        <v>0</v>
      </c>
      <c r="O30" s="34">
        <v>38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38</v>
      </c>
      <c r="V30" s="36">
        <f t="shared" si="1"/>
        <v>876641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</sheetData>
  <autoFilter ref="A8:V8" xr:uid="{F9770BE9-D574-4DA6-9358-1B28CBC53136}"/>
  <conditionalFormatting sqref="D9:D40">
    <cfRule type="expression" dxfId="2" priority="1">
      <formula>OR($D9&gt;2024,AND($D9&lt;2024,$D9&lt;&gt;""))</formula>
    </cfRule>
  </conditionalFormatting>
  <conditionalFormatting sqref="V9:V40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0" xr:uid="{D6491157-1CA7-4F79-BF58-A4623C4792E9}">
      <formula1>"N/A, FMR, Actual Rent"</formula1>
    </dataValidation>
    <dataValidation type="list" allowBlank="1" showInputMessage="1" showErrorMessage="1" sqref="E9:E40" xr:uid="{61482868-3257-4520-A71E-DB64AB4AB14A}">
      <formula1>"PH, TH, Joint TH &amp; PH-RRH, HMIS, SSO, TRA, PRA, SRA, S+C/SRO"</formula1>
    </dataValidation>
    <dataValidation allowBlank="1" showErrorMessage="1" sqref="A8:V8" xr:uid="{EA43ABCC-8AD5-435D-90FC-E19959A1D1C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2023-08-08T18:25:33Z</dcterms:created>
  <dcterms:modified xsi:type="dcterms:W3CDTF">2023-08-10T14:16:55Z</dcterms:modified>
</cp:coreProperties>
</file>