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EC389B86-7C6B-4727-AF1F-9355A6E74707}" xr6:coauthVersionLast="47" xr6:coauthVersionMax="47" xr10:uidLastSave="{00000000-0000-0000-0000-000000000000}"/>
  <bookViews>
    <workbookView xWindow="3308" yWindow="3308" windowWidth="19237" windowHeight="11220" xr2:uid="{A81DD8E1-DE7F-40B1-82E8-272C3EE8A918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1" l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<sst xmlns="http://schemas.openxmlformats.org/spreadsheetml/2006/main" count="114" uniqueCount="76">
  <si>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</si>
  <si>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</si>
  <si>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</si>
  <si>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</si>
  <si>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</si>
  <si>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</si>
  <si>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</si>
  <si>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</si>
  <si>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</si>
  <si>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</si>
  <si>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</si>
  <si>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</si>
  <si>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</si>
  <si>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</si>
  <si>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</si>
  <si>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</si>
  <si>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</si>
  <si>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</si>
  <si>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</si>
  <si>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</si>
  <si>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</si>
  <si>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</si>
  <si>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</si>
  <si>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</si>
  <si>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</si>
  <si>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</si>
  <si>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</si>
  <si>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</si>
  <si>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</si>
  <si>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</si>
  <si>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CA-611</t>
  </si>
  <si>
    <t>Many Mansions, a California nonprofit corporation</t>
  </si>
  <si>
    <t>MM Supportive Housing - Simi Valley 2022</t>
  </si>
  <si>
    <t>CA0611L9D112215</t>
  </si>
  <si>
    <t>PH</t>
  </si>
  <si>
    <t/>
  </si>
  <si>
    <t>Los Angeles</t>
  </si>
  <si>
    <t>Oxnard, San Buenaventura/Ventura County CoC</t>
  </si>
  <si>
    <t>County of Ventura</t>
  </si>
  <si>
    <t>MM Supportive Housing - Thousand Oaks/Oxnard 2022</t>
  </si>
  <si>
    <t>CA0613L9D112215</t>
  </si>
  <si>
    <t>Turning Point Foundation</t>
  </si>
  <si>
    <t>Our Place Safe Haven 2022 (CA0615L9D112215)</t>
  </si>
  <si>
    <t>CA0615L9D112215</t>
  </si>
  <si>
    <t>SH</t>
  </si>
  <si>
    <t>Stephenson Place Permanent Housing 2022  (CA0619L9D112215)</t>
  </si>
  <si>
    <t>CA0619L9D112215</t>
  </si>
  <si>
    <t>Wooley House Permanent Housing I 2022 (CA0721L9D112215)</t>
  </si>
  <si>
    <t>CA0721L9D112215</t>
  </si>
  <si>
    <t>Oxnard/East County and Santa Paula CoC Consolidated</t>
  </si>
  <si>
    <t>CA1053L9D112212</t>
  </si>
  <si>
    <t>FMR</t>
  </si>
  <si>
    <t>Wooley House Permanent Housing II 2022 (CA1239L9D112209)</t>
  </si>
  <si>
    <t>CA1239L9D112209</t>
  </si>
  <si>
    <t>County of Ventura Human Services Agency</t>
  </si>
  <si>
    <t>Ventura County Rapid Re-Housing Program</t>
  </si>
  <si>
    <t>CA1240L9D112209</t>
  </si>
  <si>
    <t>Salvation Army RRH FY22</t>
  </si>
  <si>
    <t>CA1372L9D112208</t>
  </si>
  <si>
    <t>Actual Rent</t>
  </si>
  <si>
    <t>Rapid Re-Housing 2022 (CA15020L9D112207)</t>
  </si>
  <si>
    <t>CA1520L9D112207</t>
  </si>
  <si>
    <t>HMIS Expansion-Coordinated Entry System</t>
  </si>
  <si>
    <t>CA1521L9D112207</t>
  </si>
  <si>
    <t>Choices Permanent Supportive Housing</t>
  </si>
  <si>
    <t>CA1618L9D112206</t>
  </si>
  <si>
    <t>LSS Is A New Day RRH FY22</t>
  </si>
  <si>
    <t>CA1619L9D112205</t>
  </si>
  <si>
    <t>The Salvation Army</t>
  </si>
  <si>
    <t>The Salvation Army Ventura PSH</t>
  </si>
  <si>
    <t>CA1809L9D112203</t>
  </si>
  <si>
    <t>MM Supportive Housing - Mountain View Fillmore 2022</t>
  </si>
  <si>
    <t>CA2058L9D112201</t>
  </si>
  <si>
    <t>Coalition for Family Harmony</t>
  </si>
  <si>
    <t>Coalition for Family Harmony DV Bonus 2022</t>
  </si>
  <si>
    <t>CA2059D9D112201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</si>
</sst>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CC579-EE04-490A-A98B-216940F32F1F}">
  <sheetPr codeName="Sheet54">
    <pageSetUpPr fitToPage="1"/>
  </sheetPr>
  <dimension ref="A1:DG34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38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3305977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83838</v>
      </c>
      <c r="I9" s="31">
        <v>42904</v>
      </c>
      <c r="J9" s="31">
        <v>3305</v>
      </c>
      <c r="K9" s="32">
        <v>8033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34" si="0">SUM(M9:T9)</f>
        <v>0</v>
      </c>
      <c r="V9" s="36">
        <f t="shared" ref="V9:V34" si="1">SUM(F9:K9)</f>
        <v>138080</v>
      </c>
    </row>
    <row r="10" spans="1:22" x14ac:dyDescent="0.45">
      <c r="A10" s="27" t="s">
        <v>31</v>
      </c>
      <c r="B10" s="27" t="s">
        <v>39</v>
      </c>
      <c r="C10" s="28" t="s">
        <v>40</v>
      </c>
      <c r="D10" s="28">
        <v>2024</v>
      </c>
      <c r="E10" s="29" t="s">
        <v>34</v>
      </c>
      <c r="F10" s="30">
        <v>0</v>
      </c>
      <c r="G10" s="31">
        <v>0</v>
      </c>
      <c r="H10" s="31">
        <v>95355</v>
      </c>
      <c r="I10" s="31">
        <v>70899</v>
      </c>
      <c r="J10" s="31">
        <v>5824</v>
      </c>
      <c r="K10" s="32">
        <v>10345</v>
      </c>
      <c r="L10" s="33" t="s">
        <v>35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182423</v>
      </c>
    </row>
    <row r="11" spans="1:22" x14ac:dyDescent="0.45">
      <c r="A11" s="27" t="s">
        <v>41</v>
      </c>
      <c r="B11" s="27" t="s">
        <v>42</v>
      </c>
      <c r="C11" s="28" t="s">
        <v>43</v>
      </c>
      <c r="D11" s="28">
        <v>2024</v>
      </c>
      <c r="E11" s="29" t="s">
        <v>44</v>
      </c>
      <c r="F11" s="30">
        <v>0</v>
      </c>
      <c r="G11" s="31">
        <v>0</v>
      </c>
      <c r="H11" s="31">
        <v>123666</v>
      </c>
      <c r="I11" s="31">
        <v>34258</v>
      </c>
      <c r="J11" s="31">
        <v>0</v>
      </c>
      <c r="K11" s="32">
        <v>11053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168977</v>
      </c>
    </row>
    <row r="12" spans="1:22" x14ac:dyDescent="0.45">
      <c r="A12" s="27" t="s">
        <v>41</v>
      </c>
      <c r="B12" s="27" t="s">
        <v>45</v>
      </c>
      <c r="C12" s="28" t="s">
        <v>46</v>
      </c>
      <c r="D12" s="28">
        <v>2024</v>
      </c>
      <c r="E12" s="29" t="s">
        <v>34</v>
      </c>
      <c r="F12" s="30">
        <v>0</v>
      </c>
      <c r="G12" s="31">
        <v>0</v>
      </c>
      <c r="H12" s="31">
        <v>9207</v>
      </c>
      <c r="I12" s="31">
        <v>24734</v>
      </c>
      <c r="J12" s="31">
        <v>0</v>
      </c>
      <c r="K12" s="32">
        <v>1738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35679</v>
      </c>
    </row>
    <row r="13" spans="1:22" x14ac:dyDescent="0.45">
      <c r="A13" s="27" t="s">
        <v>41</v>
      </c>
      <c r="B13" s="27" t="s">
        <v>47</v>
      </c>
      <c r="C13" s="28" t="s">
        <v>48</v>
      </c>
      <c r="D13" s="28">
        <v>2024</v>
      </c>
      <c r="E13" s="29" t="s">
        <v>34</v>
      </c>
      <c r="F13" s="30">
        <v>1973</v>
      </c>
      <c r="G13" s="31">
        <v>0</v>
      </c>
      <c r="H13" s="31">
        <v>19051</v>
      </c>
      <c r="I13" s="31">
        <v>21250</v>
      </c>
      <c r="J13" s="31">
        <v>0</v>
      </c>
      <c r="K13" s="32">
        <v>2361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44635</v>
      </c>
    </row>
    <row r="14" spans="1:22" x14ac:dyDescent="0.45">
      <c r="A14" s="27" t="s">
        <v>38</v>
      </c>
      <c r="B14" s="27" t="s">
        <v>49</v>
      </c>
      <c r="C14" s="28" t="s">
        <v>50</v>
      </c>
      <c r="D14" s="28">
        <v>2024</v>
      </c>
      <c r="E14" s="29" t="s">
        <v>34</v>
      </c>
      <c r="F14" s="30">
        <v>0</v>
      </c>
      <c r="G14" s="31">
        <v>422436</v>
      </c>
      <c r="H14" s="31">
        <v>0</v>
      </c>
      <c r="I14" s="31">
        <v>0</v>
      </c>
      <c r="J14" s="31">
        <v>0</v>
      </c>
      <c r="K14" s="32">
        <v>18701</v>
      </c>
      <c r="L14" s="33" t="s">
        <v>51</v>
      </c>
      <c r="M14" s="34">
        <v>3</v>
      </c>
      <c r="N14" s="34">
        <v>0</v>
      </c>
      <c r="O14" s="34">
        <v>12</v>
      </c>
      <c r="P14" s="34">
        <v>3</v>
      </c>
      <c r="Q14" s="34">
        <v>0</v>
      </c>
      <c r="R14" s="34">
        <v>1</v>
      </c>
      <c r="S14" s="34">
        <v>0</v>
      </c>
      <c r="T14" s="34">
        <v>0</v>
      </c>
      <c r="U14" s="35">
        <f t="shared" si="0"/>
        <v>19</v>
      </c>
      <c r="V14" s="36">
        <f t="shared" si="1"/>
        <v>441137</v>
      </c>
    </row>
    <row r="15" spans="1:22" x14ac:dyDescent="0.45">
      <c r="A15" s="27" t="s">
        <v>41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0</v>
      </c>
      <c r="G15" s="31">
        <v>0</v>
      </c>
      <c r="H15" s="31">
        <v>18074</v>
      </c>
      <c r="I15" s="31">
        <v>18238</v>
      </c>
      <c r="J15" s="31">
        <v>0</v>
      </c>
      <c r="K15" s="32">
        <v>1904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38216</v>
      </c>
    </row>
    <row r="16" spans="1:22" x14ac:dyDescent="0.45">
      <c r="A16" s="27" t="s">
        <v>54</v>
      </c>
      <c r="B16" s="27" t="s">
        <v>55</v>
      </c>
      <c r="C16" s="28" t="s">
        <v>56</v>
      </c>
      <c r="D16" s="28">
        <v>2024</v>
      </c>
      <c r="E16" s="29" t="s">
        <v>34</v>
      </c>
      <c r="F16" s="30">
        <v>0</v>
      </c>
      <c r="G16" s="31">
        <v>0</v>
      </c>
      <c r="H16" s="31">
        <v>76476</v>
      </c>
      <c r="I16" s="31">
        <v>0</v>
      </c>
      <c r="J16" s="31">
        <v>0</v>
      </c>
      <c r="K16" s="32">
        <v>5353</v>
      </c>
      <c r="L16" s="33" t="s">
        <v>35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81829</v>
      </c>
    </row>
    <row r="17" spans="1:22" x14ac:dyDescent="0.45">
      <c r="A17" s="27" t="s">
        <v>38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51360</v>
      </c>
      <c r="H17" s="31">
        <v>0</v>
      </c>
      <c r="I17" s="31">
        <v>0</v>
      </c>
      <c r="J17" s="31">
        <v>0</v>
      </c>
      <c r="K17" s="32">
        <v>2862</v>
      </c>
      <c r="L17" s="33" t="s">
        <v>59</v>
      </c>
      <c r="M17" s="34">
        <v>0</v>
      </c>
      <c r="N17" s="34">
        <v>1</v>
      </c>
      <c r="O17" s="34">
        <v>2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3</v>
      </c>
      <c r="V17" s="36">
        <f t="shared" si="1"/>
        <v>54222</v>
      </c>
    </row>
    <row r="18" spans="1:22" x14ac:dyDescent="0.45">
      <c r="A18" s="27" t="s">
        <v>41</v>
      </c>
      <c r="B18" s="27" t="s">
        <v>60</v>
      </c>
      <c r="C18" s="28" t="s">
        <v>61</v>
      </c>
      <c r="D18" s="28">
        <v>2024</v>
      </c>
      <c r="E18" s="29" t="s">
        <v>34</v>
      </c>
      <c r="F18" s="30">
        <v>0</v>
      </c>
      <c r="G18" s="31">
        <v>103740</v>
      </c>
      <c r="H18" s="31">
        <v>36907</v>
      </c>
      <c r="I18" s="31">
        <v>0</v>
      </c>
      <c r="J18" s="31">
        <v>9500</v>
      </c>
      <c r="K18" s="32">
        <v>12613</v>
      </c>
      <c r="L18" s="33" t="s">
        <v>59</v>
      </c>
      <c r="M18" s="34">
        <v>9</v>
      </c>
      <c r="N18" s="34">
        <v>1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10</v>
      </c>
      <c r="V18" s="36">
        <f t="shared" si="1"/>
        <v>162760</v>
      </c>
    </row>
    <row r="19" spans="1:22" x14ac:dyDescent="0.45">
      <c r="A19" s="27" t="s">
        <v>54</v>
      </c>
      <c r="B19" s="27" t="s">
        <v>62</v>
      </c>
      <c r="C19" s="28" t="s">
        <v>63</v>
      </c>
      <c r="D19" s="28">
        <v>2024</v>
      </c>
      <c r="E19" s="29" t="s">
        <v>17</v>
      </c>
      <c r="F19" s="30">
        <v>0</v>
      </c>
      <c r="G19" s="31">
        <v>0</v>
      </c>
      <c r="H19" s="31">
        <v>0</v>
      </c>
      <c r="I19" s="31">
        <v>0</v>
      </c>
      <c r="J19" s="31">
        <v>381979</v>
      </c>
      <c r="K19" s="32">
        <v>20652</v>
      </c>
      <c r="L19" s="33" t="s">
        <v>35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402631</v>
      </c>
    </row>
    <row r="20" spans="1:22" x14ac:dyDescent="0.45">
      <c r="A20" s="27" t="s">
        <v>54</v>
      </c>
      <c r="B20" s="27" t="s">
        <v>64</v>
      </c>
      <c r="C20" s="28" t="s">
        <v>65</v>
      </c>
      <c r="D20" s="28">
        <v>2024</v>
      </c>
      <c r="E20" s="29" t="s">
        <v>34</v>
      </c>
      <c r="F20" s="30">
        <v>0</v>
      </c>
      <c r="G20" s="31">
        <v>341376</v>
      </c>
      <c r="H20" s="31">
        <v>108987</v>
      </c>
      <c r="I20" s="31">
        <v>0</v>
      </c>
      <c r="J20" s="31">
        <v>0</v>
      </c>
      <c r="K20" s="32">
        <v>0</v>
      </c>
      <c r="L20" s="33" t="s">
        <v>51</v>
      </c>
      <c r="M20" s="34">
        <v>6</v>
      </c>
      <c r="N20" s="34">
        <v>12</v>
      </c>
      <c r="O20" s="34">
        <v>2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5">
        <f t="shared" si="0"/>
        <v>20</v>
      </c>
      <c r="V20" s="36">
        <f t="shared" si="1"/>
        <v>450363</v>
      </c>
    </row>
    <row r="21" spans="1:22" x14ac:dyDescent="0.45">
      <c r="A21" s="27" t="s">
        <v>38</v>
      </c>
      <c r="B21" s="27" t="s">
        <v>66</v>
      </c>
      <c r="C21" s="28" t="s">
        <v>67</v>
      </c>
      <c r="D21" s="28">
        <v>2024</v>
      </c>
      <c r="E21" s="29" t="s">
        <v>34</v>
      </c>
      <c r="F21" s="30">
        <v>0</v>
      </c>
      <c r="G21" s="31">
        <v>155640</v>
      </c>
      <c r="H21" s="31">
        <v>39168</v>
      </c>
      <c r="I21" s="31">
        <v>0</v>
      </c>
      <c r="J21" s="31">
        <v>2613</v>
      </c>
      <c r="K21" s="32">
        <v>8342</v>
      </c>
      <c r="L21" s="33" t="s">
        <v>51</v>
      </c>
      <c r="M21" s="34">
        <v>0</v>
      </c>
      <c r="N21" s="34">
        <v>0</v>
      </c>
      <c r="O21" s="34">
        <v>6</v>
      </c>
      <c r="P21" s="34">
        <v>1</v>
      </c>
      <c r="Q21" s="34">
        <v>0</v>
      </c>
      <c r="R21" s="34">
        <v>0</v>
      </c>
      <c r="S21" s="34">
        <v>0</v>
      </c>
      <c r="T21" s="34">
        <v>0</v>
      </c>
      <c r="U21" s="35">
        <f t="shared" si="0"/>
        <v>7</v>
      </c>
      <c r="V21" s="36">
        <f t="shared" si="1"/>
        <v>205763</v>
      </c>
    </row>
    <row r="22" spans="1:22" x14ac:dyDescent="0.45">
      <c r="A22" s="27" t="s">
        <v>68</v>
      </c>
      <c r="B22" s="27" t="s">
        <v>69</v>
      </c>
      <c r="C22" s="28" t="s">
        <v>70</v>
      </c>
      <c r="D22" s="28">
        <v>2024</v>
      </c>
      <c r="E22" s="29" t="s">
        <v>34</v>
      </c>
      <c r="F22" s="30">
        <v>116639</v>
      </c>
      <c r="G22" s="31">
        <v>0</v>
      </c>
      <c r="H22" s="31">
        <v>26282</v>
      </c>
      <c r="I22" s="31">
        <v>15127</v>
      </c>
      <c r="J22" s="31">
        <v>0</v>
      </c>
      <c r="K22" s="32">
        <v>0</v>
      </c>
      <c r="L22" s="33" t="s">
        <v>35</v>
      </c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158048</v>
      </c>
    </row>
    <row r="23" spans="1:22" x14ac:dyDescent="0.45">
      <c r="A23" s="27" t="s">
        <v>31</v>
      </c>
      <c r="B23" s="27" t="s">
        <v>71</v>
      </c>
      <c r="C23" s="28" t="s">
        <v>72</v>
      </c>
      <c r="D23" s="28">
        <v>2024</v>
      </c>
      <c r="E23" s="29" t="s">
        <v>34</v>
      </c>
      <c r="F23" s="30">
        <v>0</v>
      </c>
      <c r="G23" s="31">
        <v>0</v>
      </c>
      <c r="H23" s="31">
        <v>35840</v>
      </c>
      <c r="I23" s="31">
        <v>0</v>
      </c>
      <c r="J23" s="31">
        <v>4698</v>
      </c>
      <c r="K23" s="32">
        <v>4054</v>
      </c>
      <c r="L23" s="33" t="s">
        <v>35</v>
      </c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44592</v>
      </c>
    </row>
    <row r="24" spans="1:22" x14ac:dyDescent="0.45">
      <c r="A24" s="27" t="s">
        <v>73</v>
      </c>
      <c r="B24" s="27" t="s">
        <v>74</v>
      </c>
      <c r="C24" s="28" t="s">
        <v>75</v>
      </c>
      <c r="D24" s="28">
        <v>2024</v>
      </c>
      <c r="E24" s="29" t="s">
        <v>34</v>
      </c>
      <c r="F24" s="30">
        <v>0</v>
      </c>
      <c r="G24" s="31">
        <v>357276</v>
      </c>
      <c r="H24" s="31">
        <v>339346</v>
      </c>
      <c r="I24" s="31">
        <v>0</v>
      </c>
      <c r="J24" s="31">
        <v>0</v>
      </c>
      <c r="K24" s="32">
        <v>0</v>
      </c>
      <c r="L24" s="33" t="s">
        <v>51</v>
      </c>
      <c r="M24" s="34">
        <v>0</v>
      </c>
      <c r="N24" s="34">
        <v>15</v>
      </c>
      <c r="O24" s="34">
        <v>4</v>
      </c>
      <c r="P24" s="34">
        <v>0</v>
      </c>
      <c r="Q24" s="34">
        <v>0</v>
      </c>
      <c r="R24" s="34">
        <v>0</v>
      </c>
      <c r="S24" s="34">
        <v>0</v>
      </c>
      <c r="T24" s="34">
        <v>0</v>
      </c>
      <c r="U24" s="35">
        <f t="shared" si="0"/>
        <v>19</v>
      </c>
      <c r="V24" s="36">
        <f t="shared" si="1"/>
        <v>696622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  <row r="33" spans="1:22" x14ac:dyDescent="0.45">
      <c r="A33" s="27"/>
      <c r="B33" s="27"/>
      <c r="C33" s="28"/>
      <c r="D33" s="28"/>
      <c r="E33" s="29"/>
      <c r="F33" s="30"/>
      <c r="G33" s="31"/>
      <c r="H33" s="31"/>
      <c r="I33" s="31"/>
      <c r="J33" s="31"/>
      <c r="K33" s="32"/>
      <c r="L33" s="33"/>
      <c r="M33" s="34"/>
      <c r="N33" s="34"/>
      <c r="O33" s="34"/>
      <c r="P33" s="34"/>
      <c r="Q33" s="34"/>
      <c r="R33" s="34"/>
      <c r="S33" s="34"/>
      <c r="T33" s="34"/>
      <c r="U33" s="35">
        <f t="shared" si="0"/>
        <v>0</v>
      </c>
      <c r="V33" s="36">
        <f t="shared" si="1"/>
        <v>0</v>
      </c>
    </row>
    <row r="34" spans="1:22" x14ac:dyDescent="0.45">
      <c r="A34" s="27"/>
      <c r="B34" s="27"/>
      <c r="C34" s="28"/>
      <c r="D34" s="28"/>
      <c r="E34" s="29"/>
      <c r="F34" s="30"/>
      <c r="G34" s="31"/>
      <c r="H34" s="31"/>
      <c r="I34" s="31"/>
      <c r="J34" s="31"/>
      <c r="K34" s="32"/>
      <c r="L34" s="33"/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0</v>
      </c>
    </row>
  </sheetData>
  <autoFilter ref="A8:V8" xr:uid="{BF6CC579-EE04-490A-A98B-216940F32F1F}"/>
  <conditionalFormatting sqref="V9:V34">
    <cfRule type="cellIs" dxfId="2" priority="3" operator="lessThan">
      <formula>0</formula>
    </cfRule>
  </conditionalFormatting>
  <conditionalFormatting sqref="V9:V34">
    <cfRule type="expression" dxfId="1" priority="2">
      <formula>#REF!&lt;0</formula>
    </cfRule>
  </conditionalFormatting>
  <conditionalFormatting sqref="D9:D34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4" xr:uid="{A9540555-D85D-423B-A4F0-152DB79732FB}">
      <formula1>"N/A, FMR, Actual Rent"</formula1>
    </dataValidation>
    <dataValidation type="list" allowBlank="1" showInputMessage="1" showErrorMessage="1" sqref="E9:E34" xr:uid="{F4178A16-FB6A-47DF-AA39-97A5ED7ABD03}">
      <formula1>"PH, TH, Joint TH &amp; PH-RRH, HMIS, SSO, TRA, PRA, SRA, S+C/SRO"</formula1>
    </dataValidation>
    <dataValidation allowBlank="1" showErrorMessage="1" sqref="A8:V8" xr:uid="{2887845B-E20B-45FF-A972-C9790CFA84BA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2023-05-19T14:12:37Z</dcterms:created>
  <dcterms:modified xsi:type="dcterms:W3CDTF">2023-05-19T14:51:53Z</dcterms:modified>
</cp:coreProperties>
</file>