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663BF1A8-F03D-4A40-9268-08EA0BD575D3}" xr6:coauthVersionLast="47" xr6:coauthVersionMax="47" xr10:uidLastSave="{00000000-0000-0000-0000-000000000000}"/>
  <bookViews>
    <workbookView xWindow="4043" yWindow="4043" windowWidth="33839" windowHeight="18217" xr2:uid="{69161F5D-CC15-4A95-B1D6-99D901EFC04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<sst xmlns="http://schemas.openxmlformats.org/spreadsheetml/2006/main" count="119" uniqueCount="86">
  <si>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</si>
  <si>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</si>
  <si>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</si>
  <si>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</si>
  <si>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</si>
  <si>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</si>
  <si>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</si>
  <si>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</si>
  <si>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</si>
  <si>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</si>
  <si>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</si>
  <si>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</si>
  <si>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</si>
  <si>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</si>
  <si>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</si>
  <si>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</si>
  <si>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</si>
  <si>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</si>
  <si>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</si>
  <si>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</si>
  <si>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</si>
  <si>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</si>
  <si>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</si>
  <si>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</si>
  <si>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</si>
  <si>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</si>
  <si>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</si>
  <si>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</si>
  <si>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</si>
  <si>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</si>
  <si>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CA-609</t>
  </si>
  <si>
    <t>Housing Authority of the County of San Bernardino</t>
  </si>
  <si>
    <t>Laurelbrook Estates</t>
  </si>
  <si>
    <t>CA0876L9D092208</t>
  </si>
  <si>
    <t>PH</t>
  </si>
  <si>
    <t>FMR</t>
  </si>
  <si>
    <t>Los Angeles</t>
  </si>
  <si>
    <t>San Bernardino City &amp; County CoC</t>
  </si>
  <si>
    <t>County of San Bernardino</t>
  </si>
  <si>
    <t>Project Gateway</t>
  </si>
  <si>
    <t>CA0878L9D092208</t>
  </si>
  <si>
    <t>New Hope Village, Inc.</t>
  </si>
  <si>
    <t>New Hope, Too! 2022</t>
  </si>
  <si>
    <t>CA0879L9D092211</t>
  </si>
  <si>
    <t/>
  </si>
  <si>
    <t>Lutheran Social Services of Southern California</t>
  </si>
  <si>
    <t>Permanent Housing for Homeless with HIV/AIDS</t>
  </si>
  <si>
    <t>CA0938L9D092213</t>
  </si>
  <si>
    <t>FY 2022 San Bernardino HMIS Renewal</t>
  </si>
  <si>
    <t>CA0939L9D092213</t>
  </si>
  <si>
    <t>Lantern Woods</t>
  </si>
  <si>
    <t>CA1018L9D092207</t>
  </si>
  <si>
    <t>Actual Rent</t>
  </si>
  <si>
    <t>LightHouse Social Service Centers</t>
  </si>
  <si>
    <t>Hope for Heroes</t>
  </si>
  <si>
    <t>CA1019L9D092210</t>
  </si>
  <si>
    <t>Time for Change Foundation</t>
  </si>
  <si>
    <t>Renewal Project Application FY2022</t>
  </si>
  <si>
    <t>CA1137L9D092211</t>
  </si>
  <si>
    <t>Cornerstone</t>
  </si>
  <si>
    <t>CA1138L9D092207</t>
  </si>
  <si>
    <t>United States Veterans Initiative</t>
  </si>
  <si>
    <t>U.S.VETS SB PH Renewal Project Application FY2022</t>
  </si>
  <si>
    <t>CA1143L9D092211</t>
  </si>
  <si>
    <t>Inland Temporary Homes dba Inland Housing Solutions</t>
  </si>
  <si>
    <t>Infinite Horizons - RRH FY 2022</t>
  </si>
  <si>
    <t>CA1256L9D092209</t>
  </si>
  <si>
    <t>Inland Valley Council of Churches</t>
  </si>
  <si>
    <t>Hope Partners' Family Stabilization Program</t>
  </si>
  <si>
    <t>CA1370L9D092208</t>
  </si>
  <si>
    <t>Knowledge, Education for Your Success, Inc.</t>
  </si>
  <si>
    <t>KEYS For Life</t>
  </si>
  <si>
    <t>CA1371L9D092208</t>
  </si>
  <si>
    <t>Inland Southern California 211+</t>
  </si>
  <si>
    <t>Coordinated Entry System</t>
  </si>
  <si>
    <t>CA1452L9D092207</t>
  </si>
  <si>
    <t>SSO</t>
  </si>
  <si>
    <t>Step Up on Second Street, Inc.</t>
  </si>
  <si>
    <t>CA1519 Step Up San Bernardino FY2022</t>
  </si>
  <si>
    <t>CA1519L9D092207</t>
  </si>
  <si>
    <t>KEYS For Success</t>
  </si>
  <si>
    <t>CA1617L9D092206</t>
  </si>
  <si>
    <t>Family Assistance Program</t>
  </si>
  <si>
    <t>DV Coalition</t>
  </si>
  <si>
    <t>CA2056D9D092201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</si>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</sst>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015E-3A63-40BB-8106-6D22F759883E}">
  <sheetPr codeName="Sheet6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14377308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418920</v>
      </c>
      <c r="H9" s="31">
        <v>0</v>
      </c>
      <c r="I9" s="31">
        <v>0</v>
      </c>
      <c r="J9" s="31">
        <v>0</v>
      </c>
      <c r="K9" s="32">
        <v>24084</v>
      </c>
      <c r="L9" s="33" t="s">
        <v>35</v>
      </c>
      <c r="M9" s="34">
        <v>0</v>
      </c>
      <c r="N9" s="34">
        <v>0</v>
      </c>
      <c r="O9" s="34">
        <v>19</v>
      </c>
      <c r="P9" s="34">
        <v>8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5" si="0">SUM(M9:T9)</f>
        <v>27</v>
      </c>
      <c r="V9" s="36">
        <f t="shared" ref="V9:V35" si="1">SUM(F9:K9)</f>
        <v>443004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217296</v>
      </c>
      <c r="H10" s="31">
        <v>0</v>
      </c>
      <c r="I10" s="31">
        <v>0</v>
      </c>
      <c r="J10" s="31">
        <v>0</v>
      </c>
      <c r="K10" s="32">
        <v>11622</v>
      </c>
      <c r="L10" s="33" t="s">
        <v>35</v>
      </c>
      <c r="M10" s="34">
        <v>0</v>
      </c>
      <c r="N10" s="34">
        <v>0</v>
      </c>
      <c r="O10" s="34">
        <v>0</v>
      </c>
      <c r="P10" s="34">
        <v>12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228918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12780</v>
      </c>
      <c r="I11" s="31">
        <v>26643</v>
      </c>
      <c r="J11" s="31">
        <v>4800</v>
      </c>
      <c r="K11" s="32">
        <v>1620</v>
      </c>
      <c r="L11" s="33" t="s">
        <v>44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45843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50000</v>
      </c>
      <c r="I12" s="31">
        <v>32787</v>
      </c>
      <c r="J12" s="31">
        <v>0</v>
      </c>
      <c r="K12" s="32">
        <v>1909</v>
      </c>
      <c r="L12" s="33" t="s">
        <v>44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84696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238246</v>
      </c>
      <c r="K13" s="32">
        <v>11912</v>
      </c>
      <c r="L13" s="33" t="s">
        <v>44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250158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176448</v>
      </c>
      <c r="H14" s="31">
        <v>0</v>
      </c>
      <c r="I14" s="31">
        <v>0</v>
      </c>
      <c r="J14" s="31">
        <v>0</v>
      </c>
      <c r="K14" s="32">
        <v>9686</v>
      </c>
      <c r="L14" s="33" t="s">
        <v>52</v>
      </c>
      <c r="M14" s="34">
        <v>0</v>
      </c>
      <c r="N14" s="34">
        <v>0</v>
      </c>
      <c r="O14" s="34">
        <v>16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16</v>
      </c>
      <c r="V14" s="36">
        <f t="shared" si="1"/>
        <v>186134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452173</v>
      </c>
      <c r="G15" s="31">
        <v>0</v>
      </c>
      <c r="H15" s="31">
        <v>198913</v>
      </c>
      <c r="I15" s="31">
        <v>293048</v>
      </c>
      <c r="J15" s="31">
        <v>15243</v>
      </c>
      <c r="K15" s="32">
        <v>44100</v>
      </c>
      <c r="L15" s="33" t="s">
        <v>44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1003477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120000</v>
      </c>
      <c r="G16" s="31">
        <v>0</v>
      </c>
      <c r="H16" s="31">
        <v>118733</v>
      </c>
      <c r="I16" s="31">
        <v>103066</v>
      </c>
      <c r="J16" s="31">
        <v>60396</v>
      </c>
      <c r="K16" s="32">
        <v>31365</v>
      </c>
      <c r="L16" s="33" t="s">
        <v>44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433560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3454872</v>
      </c>
      <c r="H17" s="31">
        <v>0</v>
      </c>
      <c r="I17" s="31">
        <v>0</v>
      </c>
      <c r="J17" s="31">
        <v>0</v>
      </c>
      <c r="K17" s="32">
        <v>178551</v>
      </c>
      <c r="L17" s="33" t="s">
        <v>35</v>
      </c>
      <c r="M17" s="34">
        <v>0</v>
      </c>
      <c r="N17" s="34">
        <v>1</v>
      </c>
      <c r="O17" s="34">
        <v>170</v>
      </c>
      <c r="P17" s="34">
        <v>44</v>
      </c>
      <c r="Q17" s="34">
        <v>14</v>
      </c>
      <c r="R17" s="34">
        <v>2</v>
      </c>
      <c r="S17" s="34">
        <v>0</v>
      </c>
      <c r="T17" s="34">
        <v>0</v>
      </c>
      <c r="U17" s="35">
        <f t="shared" si="0"/>
        <v>231</v>
      </c>
      <c r="V17" s="36">
        <f t="shared" si="1"/>
        <v>3633423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824852</v>
      </c>
      <c r="G18" s="31">
        <v>0</v>
      </c>
      <c r="H18" s="31">
        <v>227308</v>
      </c>
      <c r="I18" s="31">
        <v>108155</v>
      </c>
      <c r="J18" s="31">
        <v>4536</v>
      </c>
      <c r="K18" s="32">
        <v>90990</v>
      </c>
      <c r="L18" s="33" t="s">
        <v>44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1255841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306060</v>
      </c>
      <c r="H19" s="31">
        <v>238095</v>
      </c>
      <c r="I19" s="31">
        <v>0</v>
      </c>
      <c r="J19" s="31">
        <v>4500</v>
      </c>
      <c r="K19" s="32">
        <v>32947</v>
      </c>
      <c r="L19" s="33" t="s">
        <v>35</v>
      </c>
      <c r="M19" s="34">
        <v>0</v>
      </c>
      <c r="N19" s="34">
        <v>0</v>
      </c>
      <c r="O19" s="34">
        <v>1</v>
      </c>
      <c r="P19" s="34">
        <v>12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581602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133824</v>
      </c>
      <c r="H20" s="31">
        <v>24586</v>
      </c>
      <c r="I20" s="31">
        <v>0</v>
      </c>
      <c r="J20" s="31">
        <v>3380</v>
      </c>
      <c r="K20" s="32">
        <v>8831</v>
      </c>
      <c r="L20" s="33" t="s">
        <v>35</v>
      </c>
      <c r="M20" s="34">
        <v>0</v>
      </c>
      <c r="N20" s="34">
        <v>2</v>
      </c>
      <c r="O20" s="34">
        <v>5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170621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202056</v>
      </c>
      <c r="H21" s="31">
        <v>63842</v>
      </c>
      <c r="I21" s="31">
        <v>0</v>
      </c>
      <c r="J21" s="31">
        <v>200</v>
      </c>
      <c r="K21" s="32">
        <v>15183</v>
      </c>
      <c r="L21" s="33" t="s">
        <v>35</v>
      </c>
      <c r="M21" s="34">
        <v>0</v>
      </c>
      <c r="N21" s="34">
        <v>0</v>
      </c>
      <c r="O21" s="34">
        <v>0</v>
      </c>
      <c r="P21" s="34">
        <v>4</v>
      </c>
      <c r="Q21" s="34">
        <v>4</v>
      </c>
      <c r="R21" s="34">
        <v>1</v>
      </c>
      <c r="S21" s="34">
        <v>0</v>
      </c>
      <c r="T21" s="34">
        <v>0</v>
      </c>
      <c r="U21" s="35">
        <f t="shared" si="0"/>
        <v>9</v>
      </c>
      <c r="V21" s="36">
        <f t="shared" si="1"/>
        <v>281281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76</v>
      </c>
      <c r="F22" s="30">
        <v>0</v>
      </c>
      <c r="G22" s="31">
        <v>0</v>
      </c>
      <c r="H22" s="31">
        <v>366488</v>
      </c>
      <c r="I22" s="31">
        <v>0</v>
      </c>
      <c r="J22" s="31">
        <v>0</v>
      </c>
      <c r="K22" s="32">
        <v>36648</v>
      </c>
      <c r="L22" s="33" t="s">
        <v>44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403136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0</v>
      </c>
      <c r="G23" s="31">
        <v>2034156</v>
      </c>
      <c r="H23" s="31">
        <v>502956</v>
      </c>
      <c r="I23" s="31">
        <v>0</v>
      </c>
      <c r="J23" s="31">
        <v>0</v>
      </c>
      <c r="K23" s="32">
        <v>144560</v>
      </c>
      <c r="L23" s="33" t="s">
        <v>35</v>
      </c>
      <c r="M23" s="34">
        <v>0</v>
      </c>
      <c r="N23" s="34">
        <v>105</v>
      </c>
      <c r="O23" s="34">
        <v>47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153</v>
      </c>
      <c r="V23" s="36">
        <f t="shared" si="1"/>
        <v>2681672</v>
      </c>
    </row>
    <row r="24" spans="1:22" x14ac:dyDescent="0.45">
      <c r="A24" s="27" t="s">
        <v>70</v>
      </c>
      <c r="B24" s="27" t="s">
        <v>80</v>
      </c>
      <c r="C24" s="28" t="s">
        <v>81</v>
      </c>
      <c r="D24" s="28">
        <v>2024</v>
      </c>
      <c r="E24" s="29" t="s">
        <v>34</v>
      </c>
      <c r="F24" s="30">
        <v>0</v>
      </c>
      <c r="G24" s="31">
        <v>246816</v>
      </c>
      <c r="H24" s="31">
        <v>82471</v>
      </c>
      <c r="I24" s="31">
        <v>0</v>
      </c>
      <c r="J24" s="31">
        <v>1000</v>
      </c>
      <c r="K24" s="32">
        <v>11449</v>
      </c>
      <c r="L24" s="33" t="s">
        <v>35</v>
      </c>
      <c r="M24" s="34">
        <v>0</v>
      </c>
      <c r="N24" s="34">
        <v>8</v>
      </c>
      <c r="O24" s="34">
        <v>0</v>
      </c>
      <c r="P24" s="34">
        <v>8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341736</v>
      </c>
    </row>
    <row r="25" spans="1:22" x14ac:dyDescent="0.45">
      <c r="A25" s="27" t="s">
        <v>82</v>
      </c>
      <c r="B25" s="27" t="s">
        <v>83</v>
      </c>
      <c r="C25" s="28" t="s">
        <v>84</v>
      </c>
      <c r="D25" s="28">
        <v>2024</v>
      </c>
      <c r="E25" s="29" t="s">
        <v>85</v>
      </c>
      <c r="F25" s="30">
        <v>0</v>
      </c>
      <c r="G25" s="31">
        <v>1451796</v>
      </c>
      <c r="H25" s="31">
        <v>818606</v>
      </c>
      <c r="I25" s="31">
        <v>0</v>
      </c>
      <c r="J25" s="31">
        <v>0</v>
      </c>
      <c r="K25" s="32">
        <v>81804</v>
      </c>
      <c r="L25" s="33" t="s">
        <v>35</v>
      </c>
      <c r="M25" s="34">
        <v>0</v>
      </c>
      <c r="N25" s="34">
        <v>0</v>
      </c>
      <c r="O25" s="34">
        <v>32</v>
      </c>
      <c r="P25" s="34">
        <v>41</v>
      </c>
      <c r="Q25" s="34">
        <v>10</v>
      </c>
      <c r="R25" s="34">
        <v>0</v>
      </c>
      <c r="S25" s="34">
        <v>0</v>
      </c>
      <c r="T25" s="34">
        <v>0</v>
      </c>
      <c r="U25" s="35">
        <f t="shared" si="0"/>
        <v>83</v>
      </c>
      <c r="V25" s="36">
        <f t="shared" si="1"/>
        <v>2352206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C155015E-3A63-40BB-8106-6D22F759883E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D37BC8E4-0E2D-4C20-9EAF-957005743600}">
      <formula1>"N/A, FMR, Actual Rent"</formula1>
    </dataValidation>
    <dataValidation type="list" allowBlank="1" showInputMessage="1" showErrorMessage="1" sqref="E9:E35" xr:uid="{E740442F-8702-49F8-A323-376F99B8C26E}">
      <formula1>"PH, TH, Joint TH &amp; PH-RRH, HMIS, SSO, TRA, PRA, SRA, S+C/SRO"</formula1>
    </dataValidation>
    <dataValidation allowBlank="1" showErrorMessage="1" sqref="A8:V8" xr:uid="{28F552F1-4017-4B0B-9F2C-06D3F3A7748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2023-08-08T18:25:23Z</dcterms:created>
  <dcterms:modified xsi:type="dcterms:W3CDTF">2023-08-10T14:16:39Z</dcterms:modified>
</cp:coreProperties>
</file>