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Library\CloudStorage\OneDrive-USDepartmentofHousingandUrbanDevelopment\OneDR\2023 Reports\2023 GIW\GIW Dev Files\2023 GIW Data Universe - Ready to split.xlsx 2023-05-19 10-09-25\Subfolder\"/>
    </mc:Choice>
  </mc:AlternateContent>
  <xr:revisionPtr revIDLastSave="0" documentId="13_ncr:1_{5F9B82C5-06AC-459A-B9BA-0C3865898491}" xr6:coauthVersionLast="47" xr6:coauthVersionMax="47" xr10:uidLastSave="{00000000-0000-0000-0000-000000000000}"/>
  <bookViews>
    <workbookView xWindow="3675" yWindow="3675" windowWidth="19237" windowHeight="11220" xr2:uid="{3669F2AA-877F-466E-978C-B31701E455BD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9" i="1" l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<sst xmlns="http://schemas.openxmlformats.org/spreadsheetml/2006/main" count="139" uniqueCount="84">
  <si>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</si>
  <si>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</si>
  <si>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</si>
  <si>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</si>
  <si>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</si>
  <si>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</si>
  <si>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</si>
  <si>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</si>
  <si>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</si>
  <si>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</si>
  <si>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</si>
  <si>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</si>
  <si>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</si>
  <si>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</si>
  <si>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</si>
  <si>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</si>
  <si>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</si>
  <si>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</si>
  <si>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</si>
  <si>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</si>
  <si>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</si>
  <si>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</si>
  <si>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</si>
  <si>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</si>
  <si>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</si>
  <si>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</si>
  <si>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</si>
  <si>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</si>
  <si>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</si>
  <si>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</si>
  <si>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CA-606</t>
  </si>
  <si>
    <t>City of Long Beach CA 606</t>
  </si>
  <si>
    <t>Advance</t>
  </si>
  <si>
    <t>CA0622U9D062215</t>
  </si>
  <si>
    <t>TH</t>
  </si>
  <si>
    <t/>
  </si>
  <si>
    <t>Los Angeles</t>
  </si>
  <si>
    <t>Long Beach CoC</t>
  </si>
  <si>
    <t>City of Long Beach</t>
  </si>
  <si>
    <t>Cabrillo Plaza PHD</t>
  </si>
  <si>
    <t>CA0625U9D062215</t>
  </si>
  <si>
    <t>PH</t>
  </si>
  <si>
    <t>Domestic Violence</t>
  </si>
  <si>
    <t>CA0627U9D062215</t>
  </si>
  <si>
    <t>Domestic Violence Shelter</t>
  </si>
  <si>
    <t>CA0629U9D062215</t>
  </si>
  <si>
    <t>Family Commons</t>
  </si>
  <si>
    <t>CA0632U9D062215</t>
  </si>
  <si>
    <t>Homeless Assistance Program</t>
  </si>
  <si>
    <t>CA0633U9D062215</t>
  </si>
  <si>
    <t>SSO</t>
  </si>
  <si>
    <t>Homeless Management Information System HMIS</t>
  </si>
  <si>
    <t>CA0635U9D062215</t>
  </si>
  <si>
    <t>MSC</t>
  </si>
  <si>
    <t>CA0641U9D062215</t>
  </si>
  <si>
    <t>Street to Home</t>
  </si>
  <si>
    <t>CA0644U9D062215</t>
  </si>
  <si>
    <t>SPC 95/00</t>
  </si>
  <si>
    <t>CA0646U9D062215</t>
  </si>
  <si>
    <t>Actual Rent</t>
  </si>
  <si>
    <t>SPC 96/99</t>
  </si>
  <si>
    <t>CA0647U9D062215</t>
  </si>
  <si>
    <t>Transition in Place - Families</t>
  </si>
  <si>
    <t>CA0649U9D062215</t>
  </si>
  <si>
    <t>Rapid Rehousing</t>
  </si>
  <si>
    <t>CA0650U9D062215</t>
  </si>
  <si>
    <t>Veterans in Progress VIP</t>
  </si>
  <si>
    <t>CA0651U9D062215</t>
  </si>
  <si>
    <t>Transition in Place - Youth</t>
  </si>
  <si>
    <t>CA0652U9D062214</t>
  </si>
  <si>
    <t>SPC 05 CH</t>
  </si>
  <si>
    <t>CA0932U9D062213</t>
  </si>
  <si>
    <t>FMR</t>
  </si>
  <si>
    <t>CH Healthy Homes</t>
  </si>
  <si>
    <t>CA1359U9D062206</t>
  </si>
  <si>
    <t>CHAMPS</t>
  </si>
  <si>
    <t>CA1518U9D062207</t>
  </si>
  <si>
    <t>Harbor PSH</t>
  </si>
  <si>
    <t>CA1608U9D062206</t>
  </si>
  <si>
    <t>It's a New Day</t>
  </si>
  <si>
    <t>CA1801U9D062204</t>
  </si>
  <si>
    <t>Domestic Violence TH-RRH</t>
  </si>
  <si>
    <t>CA1895U9D062203</t>
  </si>
  <si>
    <t>Joint TH &amp; PH-RRH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</si>
</sst>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E376D-3EEB-4343-9DAA-C09C9EADBFBC}">
  <sheetPr codeName="Sheet50">
    <pageSetUpPr fitToPage="1"/>
  </sheetPr>
  <dimension ref="A1:DG39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9476527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59904</v>
      </c>
      <c r="G9" s="31">
        <v>0</v>
      </c>
      <c r="H9" s="31">
        <v>150338</v>
      </c>
      <c r="I9" s="31">
        <v>0</v>
      </c>
      <c r="J9" s="31">
        <v>0</v>
      </c>
      <c r="K9" s="32">
        <v>14601</v>
      </c>
      <c r="L9" s="33" t="s">
        <v>35</v>
      </c>
      <c r="M9" s="34"/>
      <c r="N9" s="34"/>
      <c r="O9" s="34"/>
      <c r="P9" s="34"/>
      <c r="Q9" s="34"/>
      <c r="R9" s="34"/>
      <c r="S9" s="34"/>
      <c r="T9" s="34"/>
      <c r="U9" s="35">
        <f t="shared" ref="U9:U39" si="0">SUM(M9:T9)</f>
        <v>0</v>
      </c>
      <c r="V9" s="36">
        <f t="shared" ref="V9:V39" si="1">SUM(F9:K9)</f>
        <v>224843</v>
      </c>
    </row>
    <row r="10" spans="1:22" x14ac:dyDescent="0.45">
      <c r="A10" s="27" t="s">
        <v>31</v>
      </c>
      <c r="B10" s="27" t="s">
        <v>39</v>
      </c>
      <c r="C10" s="28" t="s">
        <v>40</v>
      </c>
      <c r="D10" s="28">
        <v>2024</v>
      </c>
      <c r="E10" s="29" t="s">
        <v>41</v>
      </c>
      <c r="F10" s="30">
        <v>258897</v>
      </c>
      <c r="G10" s="31">
        <v>0</v>
      </c>
      <c r="H10" s="31">
        <v>151563</v>
      </c>
      <c r="I10" s="31">
        <v>16707</v>
      </c>
      <c r="J10" s="31">
        <v>0</v>
      </c>
      <c r="K10" s="32">
        <v>23135</v>
      </c>
      <c r="L10" s="33" t="s">
        <v>35</v>
      </c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450302</v>
      </c>
    </row>
    <row r="11" spans="1:22" x14ac:dyDescent="0.45">
      <c r="A11" s="27" t="s">
        <v>31</v>
      </c>
      <c r="B11" s="27" t="s">
        <v>42</v>
      </c>
      <c r="C11" s="28" t="s">
        <v>43</v>
      </c>
      <c r="D11" s="28">
        <v>2024</v>
      </c>
      <c r="E11" s="29" t="s">
        <v>34</v>
      </c>
      <c r="F11" s="30">
        <v>67172</v>
      </c>
      <c r="G11" s="31">
        <v>0</v>
      </c>
      <c r="H11" s="31">
        <v>300477</v>
      </c>
      <c r="I11" s="31">
        <v>90303</v>
      </c>
      <c r="J11" s="31">
        <v>0</v>
      </c>
      <c r="K11" s="32">
        <v>31927</v>
      </c>
      <c r="L11" s="33" t="s">
        <v>35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489879</v>
      </c>
    </row>
    <row r="12" spans="1:22" x14ac:dyDescent="0.45">
      <c r="A12" s="27" t="s">
        <v>31</v>
      </c>
      <c r="B12" s="27" t="s">
        <v>44</v>
      </c>
      <c r="C12" s="28" t="s">
        <v>45</v>
      </c>
      <c r="D12" s="28">
        <v>2024</v>
      </c>
      <c r="E12" s="29" t="s">
        <v>34</v>
      </c>
      <c r="F12" s="30">
        <v>71400</v>
      </c>
      <c r="G12" s="31">
        <v>0</v>
      </c>
      <c r="H12" s="31">
        <v>86012</v>
      </c>
      <c r="I12" s="31">
        <v>0</v>
      </c>
      <c r="J12" s="31">
        <v>0</v>
      </c>
      <c r="K12" s="32">
        <v>10858</v>
      </c>
      <c r="L12" s="33" t="s">
        <v>35</v>
      </c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168270</v>
      </c>
    </row>
    <row r="13" spans="1:22" x14ac:dyDescent="0.45">
      <c r="A13" s="27" t="s">
        <v>31</v>
      </c>
      <c r="B13" s="27" t="s">
        <v>46</v>
      </c>
      <c r="C13" s="28" t="s">
        <v>47</v>
      </c>
      <c r="D13" s="28">
        <v>2024</v>
      </c>
      <c r="E13" s="29" t="s">
        <v>41</v>
      </c>
      <c r="F13" s="30">
        <v>354803</v>
      </c>
      <c r="G13" s="31">
        <v>0</v>
      </c>
      <c r="H13" s="31">
        <v>297289</v>
      </c>
      <c r="I13" s="31">
        <v>103706</v>
      </c>
      <c r="J13" s="31">
        <v>14500</v>
      </c>
      <c r="K13" s="32">
        <v>43073</v>
      </c>
      <c r="L13" s="33" t="s">
        <v>35</v>
      </c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813371</v>
      </c>
    </row>
    <row r="14" spans="1:22" x14ac:dyDescent="0.45">
      <c r="A14" s="27" t="s">
        <v>31</v>
      </c>
      <c r="B14" s="27" t="s">
        <v>48</v>
      </c>
      <c r="C14" s="28" t="s">
        <v>49</v>
      </c>
      <c r="D14" s="28">
        <v>2024</v>
      </c>
      <c r="E14" s="29" t="s">
        <v>50</v>
      </c>
      <c r="F14" s="30">
        <v>0</v>
      </c>
      <c r="G14" s="31">
        <v>0</v>
      </c>
      <c r="H14" s="31">
        <v>212116</v>
      </c>
      <c r="I14" s="31">
        <v>0</v>
      </c>
      <c r="J14" s="31">
        <v>0</v>
      </c>
      <c r="K14" s="32">
        <v>14847</v>
      </c>
      <c r="L14" s="33" t="s">
        <v>35</v>
      </c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226963</v>
      </c>
    </row>
    <row r="15" spans="1:22" x14ac:dyDescent="0.45">
      <c r="A15" s="27" t="s">
        <v>31</v>
      </c>
      <c r="B15" s="27" t="s">
        <v>51</v>
      </c>
      <c r="C15" s="28" t="s">
        <v>52</v>
      </c>
      <c r="D15" s="28">
        <v>2024</v>
      </c>
      <c r="E15" s="29" t="s">
        <v>17</v>
      </c>
      <c r="F15" s="30">
        <v>0</v>
      </c>
      <c r="G15" s="31">
        <v>0</v>
      </c>
      <c r="H15" s="31">
        <v>0</v>
      </c>
      <c r="I15" s="31">
        <v>0</v>
      </c>
      <c r="J15" s="31">
        <v>310310</v>
      </c>
      <c r="K15" s="32">
        <v>21720</v>
      </c>
      <c r="L15" s="33" t="s">
        <v>35</v>
      </c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332030</v>
      </c>
    </row>
    <row r="16" spans="1:22" x14ac:dyDescent="0.45">
      <c r="A16" s="27" t="s">
        <v>31</v>
      </c>
      <c r="B16" s="27" t="s">
        <v>53</v>
      </c>
      <c r="C16" s="28" t="s">
        <v>54</v>
      </c>
      <c r="D16" s="28">
        <v>2024</v>
      </c>
      <c r="E16" s="29" t="s">
        <v>50</v>
      </c>
      <c r="F16" s="30">
        <v>0</v>
      </c>
      <c r="G16" s="31">
        <v>0</v>
      </c>
      <c r="H16" s="31">
        <v>787607</v>
      </c>
      <c r="I16" s="31">
        <v>0</v>
      </c>
      <c r="J16" s="31">
        <v>0</v>
      </c>
      <c r="K16" s="32">
        <v>55130</v>
      </c>
      <c r="L16" s="33" t="s">
        <v>35</v>
      </c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842737</v>
      </c>
    </row>
    <row r="17" spans="1:22" x14ac:dyDescent="0.45">
      <c r="A17" s="27" t="s">
        <v>31</v>
      </c>
      <c r="B17" s="27" t="s">
        <v>55</v>
      </c>
      <c r="C17" s="28" t="s">
        <v>56</v>
      </c>
      <c r="D17" s="28">
        <v>2024</v>
      </c>
      <c r="E17" s="29" t="s">
        <v>41</v>
      </c>
      <c r="F17" s="30">
        <v>892270</v>
      </c>
      <c r="G17" s="31">
        <v>0</v>
      </c>
      <c r="H17" s="31">
        <v>312868</v>
      </c>
      <c r="I17" s="31">
        <v>199896</v>
      </c>
      <c r="J17" s="31">
        <v>0</v>
      </c>
      <c r="K17" s="32">
        <v>79420</v>
      </c>
      <c r="L17" s="33" t="s">
        <v>35</v>
      </c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1484454</v>
      </c>
    </row>
    <row r="18" spans="1:22" x14ac:dyDescent="0.45">
      <c r="A18" s="27" t="s">
        <v>31</v>
      </c>
      <c r="B18" s="27" t="s">
        <v>57</v>
      </c>
      <c r="C18" s="28" t="s">
        <v>58</v>
      </c>
      <c r="D18" s="28">
        <v>2024</v>
      </c>
      <c r="E18" s="29" t="s">
        <v>41</v>
      </c>
      <c r="F18" s="30">
        <v>0</v>
      </c>
      <c r="G18" s="31">
        <v>714864</v>
      </c>
      <c r="H18" s="31">
        <v>0</v>
      </c>
      <c r="I18" s="31">
        <v>0</v>
      </c>
      <c r="J18" s="31">
        <v>0</v>
      </c>
      <c r="K18" s="32">
        <v>41684</v>
      </c>
      <c r="L18" s="33" t="s">
        <v>59</v>
      </c>
      <c r="M18" s="34">
        <v>0</v>
      </c>
      <c r="N18" s="34">
        <v>0</v>
      </c>
      <c r="O18" s="34">
        <v>53</v>
      </c>
      <c r="P18" s="34">
        <v>0</v>
      </c>
      <c r="Q18" s="34">
        <v>0</v>
      </c>
      <c r="R18" s="34">
        <v>0</v>
      </c>
      <c r="S18" s="34">
        <v>0</v>
      </c>
      <c r="T18" s="34">
        <v>0</v>
      </c>
      <c r="U18" s="35">
        <f t="shared" si="0"/>
        <v>53</v>
      </c>
      <c r="V18" s="36">
        <f t="shared" si="1"/>
        <v>756548</v>
      </c>
    </row>
    <row r="19" spans="1:22" x14ac:dyDescent="0.45">
      <c r="A19" s="27" t="s">
        <v>31</v>
      </c>
      <c r="B19" s="27" t="s">
        <v>60</v>
      </c>
      <c r="C19" s="28" t="s">
        <v>61</v>
      </c>
      <c r="D19" s="28">
        <v>2024</v>
      </c>
      <c r="E19" s="29" t="s">
        <v>41</v>
      </c>
      <c r="F19" s="30">
        <v>0</v>
      </c>
      <c r="G19" s="31">
        <v>262272</v>
      </c>
      <c r="H19" s="31">
        <v>0</v>
      </c>
      <c r="I19" s="31">
        <v>0</v>
      </c>
      <c r="J19" s="31">
        <v>0</v>
      </c>
      <c r="K19" s="32">
        <v>15352</v>
      </c>
      <c r="L19" s="33" t="s">
        <v>59</v>
      </c>
      <c r="M19" s="34">
        <v>0</v>
      </c>
      <c r="N19" s="34">
        <v>32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5">
        <f t="shared" si="0"/>
        <v>32</v>
      </c>
      <c r="V19" s="36">
        <f t="shared" si="1"/>
        <v>277624</v>
      </c>
    </row>
    <row r="20" spans="1:22" x14ac:dyDescent="0.45">
      <c r="A20" s="27" t="s">
        <v>31</v>
      </c>
      <c r="B20" s="27" t="s">
        <v>62</v>
      </c>
      <c r="C20" s="28" t="s">
        <v>63</v>
      </c>
      <c r="D20" s="28">
        <v>2024</v>
      </c>
      <c r="E20" s="29" t="s">
        <v>41</v>
      </c>
      <c r="F20" s="30">
        <v>0</v>
      </c>
      <c r="G20" s="31">
        <v>150840</v>
      </c>
      <c r="H20" s="31">
        <v>94306</v>
      </c>
      <c r="I20" s="31">
        <v>0</v>
      </c>
      <c r="J20" s="31">
        <v>0</v>
      </c>
      <c r="K20" s="32">
        <v>13695</v>
      </c>
      <c r="L20" s="33" t="s">
        <v>59</v>
      </c>
      <c r="M20" s="34">
        <v>0</v>
      </c>
      <c r="N20" s="34">
        <v>0</v>
      </c>
      <c r="O20" s="34">
        <v>10</v>
      </c>
      <c r="P20" s="34">
        <v>10</v>
      </c>
      <c r="Q20" s="34">
        <v>4</v>
      </c>
      <c r="R20" s="34">
        <v>0</v>
      </c>
      <c r="S20" s="34">
        <v>0</v>
      </c>
      <c r="T20" s="34">
        <v>0</v>
      </c>
      <c r="U20" s="35">
        <f t="shared" si="0"/>
        <v>24</v>
      </c>
      <c r="V20" s="36">
        <f t="shared" si="1"/>
        <v>258841</v>
      </c>
    </row>
    <row r="21" spans="1:22" x14ac:dyDescent="0.45">
      <c r="A21" s="27" t="s">
        <v>31</v>
      </c>
      <c r="B21" s="27" t="s">
        <v>64</v>
      </c>
      <c r="C21" s="28" t="s">
        <v>65</v>
      </c>
      <c r="D21" s="28">
        <v>2024</v>
      </c>
      <c r="E21" s="29" t="s">
        <v>41</v>
      </c>
      <c r="F21" s="30">
        <v>0</v>
      </c>
      <c r="G21" s="31">
        <v>194400</v>
      </c>
      <c r="H21" s="31">
        <v>118079</v>
      </c>
      <c r="I21" s="31">
        <v>0</v>
      </c>
      <c r="J21" s="31">
        <v>0</v>
      </c>
      <c r="K21" s="32">
        <v>22981</v>
      </c>
      <c r="L21" s="33" t="s">
        <v>59</v>
      </c>
      <c r="M21" s="34">
        <v>0</v>
      </c>
      <c r="N21" s="34">
        <v>0</v>
      </c>
      <c r="O21" s="34">
        <v>30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5">
        <f t="shared" si="0"/>
        <v>30</v>
      </c>
      <c r="V21" s="36">
        <f t="shared" si="1"/>
        <v>335460</v>
      </c>
    </row>
    <row r="22" spans="1:22" x14ac:dyDescent="0.45">
      <c r="A22" s="27" t="s">
        <v>31</v>
      </c>
      <c r="B22" s="27" t="s">
        <v>66</v>
      </c>
      <c r="C22" s="28" t="s">
        <v>67</v>
      </c>
      <c r="D22" s="28">
        <v>2024</v>
      </c>
      <c r="E22" s="29" t="s">
        <v>34</v>
      </c>
      <c r="F22" s="30">
        <v>0</v>
      </c>
      <c r="G22" s="31">
        <v>0</v>
      </c>
      <c r="H22" s="31">
        <v>233332</v>
      </c>
      <c r="I22" s="31">
        <v>0</v>
      </c>
      <c r="J22" s="31">
        <v>0</v>
      </c>
      <c r="K22" s="32">
        <v>16333</v>
      </c>
      <c r="L22" s="33" t="s">
        <v>35</v>
      </c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249665</v>
      </c>
    </row>
    <row r="23" spans="1:22" x14ac:dyDescent="0.45">
      <c r="A23" s="27" t="s">
        <v>31</v>
      </c>
      <c r="B23" s="27" t="s">
        <v>68</v>
      </c>
      <c r="C23" s="28" t="s">
        <v>69</v>
      </c>
      <c r="D23" s="28">
        <v>2024</v>
      </c>
      <c r="E23" s="29" t="s">
        <v>41</v>
      </c>
      <c r="F23" s="30">
        <v>0</v>
      </c>
      <c r="G23" s="31">
        <v>179808</v>
      </c>
      <c r="H23" s="31">
        <v>87474</v>
      </c>
      <c r="I23" s="31">
        <v>0</v>
      </c>
      <c r="J23" s="31">
        <v>0</v>
      </c>
      <c r="K23" s="32">
        <v>15266</v>
      </c>
      <c r="L23" s="33" t="s">
        <v>59</v>
      </c>
      <c r="M23" s="34">
        <v>0</v>
      </c>
      <c r="N23" s="34">
        <v>12</v>
      </c>
      <c r="O23" s="34">
        <v>1</v>
      </c>
      <c r="P23" s="34">
        <v>0</v>
      </c>
      <c r="Q23" s="34">
        <v>0</v>
      </c>
      <c r="R23" s="34">
        <v>0</v>
      </c>
      <c r="S23" s="34">
        <v>0</v>
      </c>
      <c r="T23" s="34">
        <v>0</v>
      </c>
      <c r="U23" s="35">
        <f t="shared" si="0"/>
        <v>13</v>
      </c>
      <c r="V23" s="36">
        <f t="shared" si="1"/>
        <v>282548</v>
      </c>
    </row>
    <row r="24" spans="1:22" x14ac:dyDescent="0.45">
      <c r="A24" s="27" t="s">
        <v>31</v>
      </c>
      <c r="B24" s="27" t="s">
        <v>70</v>
      </c>
      <c r="C24" s="28" t="s">
        <v>71</v>
      </c>
      <c r="D24" s="28">
        <v>2024</v>
      </c>
      <c r="E24" s="29" t="s">
        <v>41</v>
      </c>
      <c r="F24" s="30">
        <v>0</v>
      </c>
      <c r="G24" s="31">
        <v>149472</v>
      </c>
      <c r="H24" s="31">
        <v>0</v>
      </c>
      <c r="I24" s="31">
        <v>0</v>
      </c>
      <c r="J24" s="31">
        <v>0</v>
      </c>
      <c r="K24" s="32">
        <v>6774</v>
      </c>
      <c r="L24" s="33" t="s">
        <v>72</v>
      </c>
      <c r="M24" s="34">
        <v>0</v>
      </c>
      <c r="N24" s="34">
        <v>9</v>
      </c>
      <c r="O24" s="34">
        <v>0</v>
      </c>
      <c r="P24" s="34">
        <v>0</v>
      </c>
      <c r="Q24" s="34">
        <v>0</v>
      </c>
      <c r="R24" s="34">
        <v>0</v>
      </c>
      <c r="S24" s="34">
        <v>0</v>
      </c>
      <c r="T24" s="34">
        <v>0</v>
      </c>
      <c r="U24" s="35">
        <f t="shared" si="0"/>
        <v>9</v>
      </c>
      <c r="V24" s="36">
        <f t="shared" si="1"/>
        <v>156246</v>
      </c>
    </row>
    <row r="25" spans="1:22" x14ac:dyDescent="0.45">
      <c r="A25" s="27" t="s">
        <v>31</v>
      </c>
      <c r="B25" s="27" t="s">
        <v>73</v>
      </c>
      <c r="C25" s="28" t="s">
        <v>74</v>
      </c>
      <c r="D25" s="28">
        <v>2024</v>
      </c>
      <c r="E25" s="29" t="s">
        <v>41</v>
      </c>
      <c r="F25" s="30">
        <v>324912</v>
      </c>
      <c r="G25" s="31">
        <v>0</v>
      </c>
      <c r="H25" s="31">
        <v>95352</v>
      </c>
      <c r="I25" s="31">
        <v>0</v>
      </c>
      <c r="J25" s="31">
        <v>0</v>
      </c>
      <c r="K25" s="32">
        <v>22735</v>
      </c>
      <c r="L25" s="33" t="s">
        <v>35</v>
      </c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442999</v>
      </c>
    </row>
    <row r="26" spans="1:22" x14ac:dyDescent="0.45">
      <c r="A26" s="27" t="s">
        <v>31</v>
      </c>
      <c r="B26" s="27" t="s">
        <v>75</v>
      </c>
      <c r="C26" s="28" t="s">
        <v>76</v>
      </c>
      <c r="D26" s="28">
        <v>2024</v>
      </c>
      <c r="E26" s="29" t="s">
        <v>41</v>
      </c>
      <c r="F26" s="30">
        <v>203095</v>
      </c>
      <c r="G26" s="31">
        <v>0</v>
      </c>
      <c r="H26" s="31">
        <v>81906</v>
      </c>
      <c r="I26" s="31">
        <v>44109</v>
      </c>
      <c r="J26" s="31">
        <v>0</v>
      </c>
      <c r="K26" s="32">
        <v>17604</v>
      </c>
      <c r="L26" s="33" t="s">
        <v>35</v>
      </c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346714</v>
      </c>
    </row>
    <row r="27" spans="1:22" x14ac:dyDescent="0.45">
      <c r="A27" s="27" t="s">
        <v>31</v>
      </c>
      <c r="B27" s="27" t="s">
        <v>77</v>
      </c>
      <c r="C27" s="28" t="s">
        <v>78</v>
      </c>
      <c r="D27" s="28">
        <v>2024</v>
      </c>
      <c r="E27" s="29" t="s">
        <v>41</v>
      </c>
      <c r="F27" s="30">
        <v>205103</v>
      </c>
      <c r="G27" s="31">
        <v>0</v>
      </c>
      <c r="H27" s="31">
        <v>107863</v>
      </c>
      <c r="I27" s="31">
        <v>47719</v>
      </c>
      <c r="J27" s="31">
        <v>24930</v>
      </c>
      <c r="K27" s="32">
        <v>21607</v>
      </c>
      <c r="L27" s="33" t="s">
        <v>35</v>
      </c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407222</v>
      </c>
    </row>
    <row r="28" spans="1:22" x14ac:dyDescent="0.45">
      <c r="A28" s="27" t="s">
        <v>31</v>
      </c>
      <c r="B28" s="27" t="s">
        <v>79</v>
      </c>
      <c r="C28" s="28" t="s">
        <v>80</v>
      </c>
      <c r="D28" s="28">
        <v>2024</v>
      </c>
      <c r="E28" s="29" t="s">
        <v>41</v>
      </c>
      <c r="F28" s="30">
        <v>311896</v>
      </c>
      <c r="G28" s="31">
        <v>0</v>
      </c>
      <c r="H28" s="31">
        <v>65000</v>
      </c>
      <c r="I28" s="31">
        <v>0</v>
      </c>
      <c r="J28" s="31">
        <v>16102</v>
      </c>
      <c r="K28" s="32">
        <v>25258</v>
      </c>
      <c r="L28" s="33" t="s">
        <v>35</v>
      </c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418256</v>
      </c>
    </row>
    <row r="29" spans="1:22" x14ac:dyDescent="0.45">
      <c r="A29" s="27" t="s">
        <v>31</v>
      </c>
      <c r="B29" s="27" t="s">
        <v>81</v>
      </c>
      <c r="C29" s="28" t="s">
        <v>82</v>
      </c>
      <c r="D29" s="28">
        <v>2024</v>
      </c>
      <c r="E29" s="29" t="s">
        <v>83</v>
      </c>
      <c r="F29" s="30">
        <v>0</v>
      </c>
      <c r="G29" s="31">
        <v>351288</v>
      </c>
      <c r="H29" s="31">
        <v>131023</v>
      </c>
      <c r="I29" s="31">
        <v>0</v>
      </c>
      <c r="J29" s="31">
        <v>0</v>
      </c>
      <c r="K29" s="32">
        <v>29244</v>
      </c>
      <c r="L29" s="33" t="s">
        <v>72</v>
      </c>
      <c r="M29" s="34">
        <v>0</v>
      </c>
      <c r="N29" s="34">
        <v>0</v>
      </c>
      <c r="O29" s="34">
        <v>2</v>
      </c>
      <c r="P29" s="34">
        <v>10</v>
      </c>
      <c r="Q29" s="34">
        <v>1</v>
      </c>
      <c r="R29" s="34">
        <v>1</v>
      </c>
      <c r="S29" s="34">
        <v>0</v>
      </c>
      <c r="T29" s="34">
        <v>0</v>
      </c>
      <c r="U29" s="35">
        <f t="shared" si="0"/>
        <v>14</v>
      </c>
      <c r="V29" s="36">
        <f t="shared" si="1"/>
        <v>511555</v>
      </c>
    </row>
    <row r="30" spans="1:22" x14ac:dyDescent="0.45">
      <c r="A30" s="27"/>
      <c r="B30" s="27"/>
      <c r="C30" s="28"/>
      <c r="D30" s="28"/>
      <c r="E30" s="29"/>
      <c r="F30" s="30"/>
      <c r="G30" s="31"/>
      <c r="H30" s="31"/>
      <c r="I30" s="31"/>
      <c r="J30" s="31"/>
      <c r="K30" s="32"/>
      <c r="L30" s="33"/>
      <c r="M30" s="34"/>
      <c r="N30" s="34"/>
      <c r="O30" s="34"/>
      <c r="P30" s="34"/>
      <c r="Q30" s="34"/>
      <c r="R30" s="34"/>
      <c r="S30" s="34"/>
      <c r="T30" s="34"/>
      <c r="U30" s="35">
        <f t="shared" si="0"/>
        <v>0</v>
      </c>
      <c r="V30" s="36">
        <f t="shared" si="1"/>
        <v>0</v>
      </c>
    </row>
    <row r="31" spans="1:22" x14ac:dyDescent="0.45">
      <c r="A31" s="27"/>
      <c r="B31" s="27"/>
      <c r="C31" s="28"/>
      <c r="D31" s="28"/>
      <c r="E31" s="29"/>
      <c r="F31" s="30"/>
      <c r="G31" s="31"/>
      <c r="H31" s="31"/>
      <c r="I31" s="31"/>
      <c r="J31" s="31"/>
      <c r="K31" s="32"/>
      <c r="L31" s="33"/>
      <c r="M31" s="34"/>
      <c r="N31" s="34"/>
      <c r="O31" s="34"/>
      <c r="P31" s="34"/>
      <c r="Q31" s="34"/>
      <c r="R31" s="34"/>
      <c r="S31" s="34"/>
      <c r="T31" s="34"/>
      <c r="U31" s="35">
        <f t="shared" si="0"/>
        <v>0</v>
      </c>
      <c r="V31" s="36">
        <f t="shared" si="1"/>
        <v>0</v>
      </c>
    </row>
    <row r="32" spans="1:22" x14ac:dyDescent="0.45">
      <c r="A32" s="27"/>
      <c r="B32" s="27"/>
      <c r="C32" s="28"/>
      <c r="D32" s="28"/>
      <c r="E32" s="29"/>
      <c r="F32" s="30"/>
      <c r="G32" s="31"/>
      <c r="H32" s="31"/>
      <c r="I32" s="31"/>
      <c r="J32" s="31"/>
      <c r="K32" s="32"/>
      <c r="L32" s="33"/>
      <c r="M32" s="34"/>
      <c r="N32" s="34"/>
      <c r="O32" s="34"/>
      <c r="P32" s="34"/>
      <c r="Q32" s="34"/>
      <c r="R32" s="34"/>
      <c r="S32" s="34"/>
      <c r="T32" s="34"/>
      <c r="U32" s="35">
        <f t="shared" si="0"/>
        <v>0</v>
      </c>
      <c r="V32" s="36">
        <f t="shared" si="1"/>
        <v>0</v>
      </c>
    </row>
    <row r="33" spans="1:22" x14ac:dyDescent="0.45">
      <c r="A33" s="27"/>
      <c r="B33" s="27"/>
      <c r="C33" s="28"/>
      <c r="D33" s="28"/>
      <c r="E33" s="29"/>
      <c r="F33" s="30"/>
      <c r="G33" s="31"/>
      <c r="H33" s="31"/>
      <c r="I33" s="31"/>
      <c r="J33" s="31"/>
      <c r="K33" s="32"/>
      <c r="L33" s="33"/>
      <c r="M33" s="34"/>
      <c r="N33" s="34"/>
      <c r="O33" s="34"/>
      <c r="P33" s="34"/>
      <c r="Q33" s="34"/>
      <c r="R33" s="34"/>
      <c r="S33" s="34"/>
      <c r="T33" s="34"/>
      <c r="U33" s="35">
        <f t="shared" si="0"/>
        <v>0</v>
      </c>
      <c r="V33" s="36">
        <f t="shared" si="1"/>
        <v>0</v>
      </c>
    </row>
    <row r="34" spans="1:22" x14ac:dyDescent="0.45">
      <c r="A34" s="27"/>
      <c r="B34" s="27"/>
      <c r="C34" s="28"/>
      <c r="D34" s="28"/>
      <c r="E34" s="29"/>
      <c r="F34" s="30"/>
      <c r="G34" s="31"/>
      <c r="H34" s="31"/>
      <c r="I34" s="31"/>
      <c r="J34" s="31"/>
      <c r="K34" s="32"/>
      <c r="L34" s="33"/>
      <c r="M34" s="34"/>
      <c r="N34" s="34"/>
      <c r="O34" s="34"/>
      <c r="P34" s="34"/>
      <c r="Q34" s="34"/>
      <c r="R34" s="34"/>
      <c r="S34" s="34"/>
      <c r="T34" s="34"/>
      <c r="U34" s="35">
        <f t="shared" si="0"/>
        <v>0</v>
      </c>
      <c r="V34" s="36">
        <f t="shared" si="1"/>
        <v>0</v>
      </c>
    </row>
    <row r="35" spans="1:22" x14ac:dyDescent="0.45">
      <c r="A35" s="27"/>
      <c r="B35" s="27"/>
      <c r="C35" s="28"/>
      <c r="D35" s="28"/>
      <c r="E35" s="29"/>
      <c r="F35" s="30"/>
      <c r="G35" s="31"/>
      <c r="H35" s="31"/>
      <c r="I35" s="31"/>
      <c r="J35" s="31"/>
      <c r="K35" s="32"/>
      <c r="L35" s="33"/>
      <c r="M35" s="34"/>
      <c r="N35" s="34"/>
      <c r="O35" s="34"/>
      <c r="P35" s="34"/>
      <c r="Q35" s="34"/>
      <c r="R35" s="34"/>
      <c r="S35" s="34"/>
      <c r="T35" s="34"/>
      <c r="U35" s="35">
        <f t="shared" si="0"/>
        <v>0</v>
      </c>
      <c r="V35" s="36">
        <f t="shared" si="1"/>
        <v>0</v>
      </c>
    </row>
    <row r="36" spans="1:22" x14ac:dyDescent="0.45">
      <c r="A36" s="27"/>
      <c r="B36" s="27"/>
      <c r="C36" s="28"/>
      <c r="D36" s="28"/>
      <c r="E36" s="29"/>
      <c r="F36" s="30"/>
      <c r="G36" s="31"/>
      <c r="H36" s="31"/>
      <c r="I36" s="31"/>
      <c r="J36" s="31"/>
      <c r="K36" s="32"/>
      <c r="L36" s="33"/>
      <c r="M36" s="34"/>
      <c r="N36" s="34"/>
      <c r="O36" s="34"/>
      <c r="P36" s="34"/>
      <c r="Q36" s="34"/>
      <c r="R36" s="34"/>
      <c r="S36" s="34"/>
      <c r="T36" s="34"/>
      <c r="U36" s="35">
        <f t="shared" si="0"/>
        <v>0</v>
      </c>
      <c r="V36" s="36">
        <f t="shared" si="1"/>
        <v>0</v>
      </c>
    </row>
    <row r="37" spans="1:22" x14ac:dyDescent="0.45">
      <c r="A37" s="27"/>
      <c r="B37" s="27"/>
      <c r="C37" s="28"/>
      <c r="D37" s="28"/>
      <c r="E37" s="29"/>
      <c r="F37" s="30"/>
      <c r="G37" s="31"/>
      <c r="H37" s="31"/>
      <c r="I37" s="31"/>
      <c r="J37" s="31"/>
      <c r="K37" s="32"/>
      <c r="L37" s="33"/>
      <c r="M37" s="34"/>
      <c r="N37" s="34"/>
      <c r="O37" s="34"/>
      <c r="P37" s="34"/>
      <c r="Q37" s="34"/>
      <c r="R37" s="34"/>
      <c r="S37" s="34"/>
      <c r="T37" s="34"/>
      <c r="U37" s="35">
        <f t="shared" si="0"/>
        <v>0</v>
      </c>
      <c r="V37" s="36">
        <f t="shared" si="1"/>
        <v>0</v>
      </c>
    </row>
    <row r="38" spans="1:22" x14ac:dyDescent="0.45">
      <c r="A38" s="27"/>
      <c r="B38" s="27"/>
      <c r="C38" s="28"/>
      <c r="D38" s="28"/>
      <c r="E38" s="29"/>
      <c r="F38" s="30"/>
      <c r="G38" s="31"/>
      <c r="H38" s="31"/>
      <c r="I38" s="31"/>
      <c r="J38" s="31"/>
      <c r="K38" s="32"/>
      <c r="L38" s="33"/>
      <c r="M38" s="34"/>
      <c r="N38" s="34"/>
      <c r="O38" s="34"/>
      <c r="P38" s="34"/>
      <c r="Q38" s="34"/>
      <c r="R38" s="34"/>
      <c r="S38" s="34"/>
      <c r="T38" s="34"/>
      <c r="U38" s="35">
        <f t="shared" si="0"/>
        <v>0</v>
      </c>
      <c r="V38" s="36">
        <f t="shared" si="1"/>
        <v>0</v>
      </c>
    </row>
    <row r="39" spans="1:22" x14ac:dyDescent="0.45">
      <c r="A39" s="27"/>
      <c r="B39" s="27"/>
      <c r="C39" s="28"/>
      <c r="D39" s="28"/>
      <c r="E39" s="29"/>
      <c r="F39" s="30"/>
      <c r="G39" s="31"/>
      <c r="H39" s="31"/>
      <c r="I39" s="31"/>
      <c r="J39" s="31"/>
      <c r="K39" s="32"/>
      <c r="L39" s="33"/>
      <c r="M39" s="34"/>
      <c r="N39" s="34"/>
      <c r="O39" s="34"/>
      <c r="P39" s="34"/>
      <c r="Q39" s="34"/>
      <c r="R39" s="34"/>
      <c r="S39" s="34"/>
      <c r="T39" s="34"/>
      <c r="U39" s="35">
        <f t="shared" si="0"/>
        <v>0</v>
      </c>
      <c r="V39" s="36">
        <f t="shared" si="1"/>
        <v>0</v>
      </c>
    </row>
  </sheetData>
  <autoFilter ref="A8:V8" xr:uid="{A7EE376D-3EEB-4343-9DAA-C09C9EADBFBC}"/>
  <conditionalFormatting sqref="V9:V39">
    <cfRule type="cellIs" dxfId="2" priority="3" operator="lessThan">
      <formula>0</formula>
    </cfRule>
  </conditionalFormatting>
  <conditionalFormatting sqref="V9:V39">
    <cfRule type="expression" dxfId="1" priority="2">
      <formula>#REF!&lt;0</formula>
    </cfRule>
  </conditionalFormatting>
  <conditionalFormatting sqref="D9:D39">
    <cfRule type="expression" dxfId="0" priority="1">
      <formula>OR($D9&gt;2024,AND($D9&lt;2024,$D9&lt;&gt;""))</formula>
    </cfRule>
  </conditionalFormatting>
  <dataValidations count="3">
    <dataValidation type="list" allowBlank="1" showInputMessage="1" showErrorMessage="1" sqref="L9:L39" xr:uid="{763A8E9A-3F24-45F6-92C3-A2536788B4EB}">
      <formula1>"N/A, FMR, Actual Rent"</formula1>
    </dataValidation>
    <dataValidation type="list" allowBlank="1" showInputMessage="1" showErrorMessage="1" sqref="E9:E39" xr:uid="{28FA619E-5A18-444F-85DF-700636DD736F}">
      <formula1>"PH, TH, Joint TH &amp; PH-RRH, HMIS, SSO, TRA, PRA, SRA, S+C/SRO"</formula1>
    </dataValidation>
    <dataValidation allowBlank="1" showErrorMessage="1" sqref="A8:V8" xr:uid="{2AAB2905-F5A4-4EA2-A682-8407119A5E55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2023-05-19T14:12:40Z</dcterms:created>
  <dcterms:modified xsi:type="dcterms:W3CDTF">2023-05-19T14:51:28Z</dcterms:modified>
</cp:coreProperties>
</file>