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527B230F-4DC4-4EA7-8856-29A52851CD98}" xr6:coauthVersionLast="47" xr6:coauthVersionMax="47" xr10:uidLastSave="{00000000-0000-0000-0000-000000000000}"/>
  <bookViews>
    <workbookView xWindow="735" yWindow="735" windowWidth="19238" windowHeight="11220" xr2:uid="{33136042-9136-4FE6-A54D-E67F9B0BA359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<sst xmlns="http://schemas.openxmlformats.org/spreadsheetml/2006/main" count="69" uniqueCount="54">
  <si>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</si>
  <si>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</si>
  <si>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</si>
  <si>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</si>
  <si>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</si>
  <si>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</si>
  <si>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</si>
  <si>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</si>
  <si>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</si>
  <si>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</si>
  <si>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</si>
  <si>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</si>
  <si>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</si>
  <si>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</si>
  <si>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</si>
  <si>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</si>
  <si>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</si>
  <si>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</si>
  <si>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</si>
  <si>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</si>
  <si>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</si>
  <si>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</si>
  <si>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</si>
  <si>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</si>
  <si>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</si>
  <si>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</si>
  <si>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</si>
  <si>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</si>
  <si>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</si>
  <si>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</si>
  <si>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CA-526</t>
  </si>
  <si>
    <t>Sierra HOPE</t>
  </si>
  <si>
    <t>Sierra HOPE PSH-1</t>
  </si>
  <si>
    <t>CA0320L9T262212</t>
  </si>
  <si>
    <t>PH</t>
  </si>
  <si>
    <t/>
  </si>
  <si>
    <t>San Francisco</t>
  </si>
  <si>
    <t>Amador, Calaveras, Mariposa, Tuolumne Counties CoC</t>
  </si>
  <si>
    <t>Amador-Tuolumne Community Action Agency</t>
  </si>
  <si>
    <t>Amador Tuolumne Community Action Agency</t>
  </si>
  <si>
    <t>ASH PSH 2022</t>
  </si>
  <si>
    <t>CA0989L9T262210</t>
  </si>
  <si>
    <t>FMR</t>
  </si>
  <si>
    <t>Tuol PSH 2022</t>
  </si>
  <si>
    <t>CA1332L9T262207</t>
  </si>
  <si>
    <t>Calaveras Rapid Re-Housing Project</t>
  </si>
  <si>
    <t>CA1428L9T262205</t>
  </si>
  <si>
    <t>County of Mariposa</t>
  </si>
  <si>
    <t>Mariposa PSH - PY2021</t>
  </si>
  <si>
    <t>CA1486L9T262207</t>
  </si>
  <si>
    <t>HMIS 2022</t>
  </si>
  <si>
    <t>CA1587L9T262206</t>
  </si>
  <si>
    <t>TRC RR 2022</t>
  </si>
  <si>
    <t>CA1588L9T262206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</si>
</sst>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B85CB-5DEB-4139-83DB-F55F2D29F0F1}">
  <sheetPr codeName="Sheet42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430757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28748</v>
      </c>
      <c r="G9" s="31">
        <v>0</v>
      </c>
      <c r="H9" s="31">
        <v>10000</v>
      </c>
      <c r="I9" s="31">
        <v>6767</v>
      </c>
      <c r="J9" s="31">
        <v>0</v>
      </c>
      <c r="K9" s="32">
        <v>4500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5" si="0">SUM(M9:T9)</f>
        <v>0</v>
      </c>
      <c r="V9" s="36">
        <f t="shared" ref="V9:V25" si="1">SUM(F9:K9)</f>
        <v>50015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22080</v>
      </c>
      <c r="H10" s="31">
        <v>0</v>
      </c>
      <c r="I10" s="31">
        <v>0</v>
      </c>
      <c r="J10" s="31">
        <v>0</v>
      </c>
      <c r="K10" s="32">
        <v>0</v>
      </c>
      <c r="L10" s="33" t="s">
        <v>42</v>
      </c>
      <c r="M10" s="34">
        <v>0</v>
      </c>
      <c r="N10" s="34">
        <v>2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2</v>
      </c>
      <c r="V10" s="36">
        <f t="shared" si="1"/>
        <v>22080</v>
      </c>
    </row>
    <row r="11" spans="1:22" x14ac:dyDescent="0.45">
      <c r="A11" s="27" t="s">
        <v>38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35196</v>
      </c>
      <c r="G11" s="31">
        <v>0</v>
      </c>
      <c r="H11" s="31">
        <v>1697</v>
      </c>
      <c r="I11" s="31">
        <v>0</v>
      </c>
      <c r="J11" s="31">
        <v>2734</v>
      </c>
      <c r="K11" s="32">
        <v>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39627</v>
      </c>
    </row>
    <row r="12" spans="1:22" x14ac:dyDescent="0.45">
      <c r="A12" s="27" t="s">
        <v>31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83364</v>
      </c>
      <c r="H12" s="31">
        <v>35682</v>
      </c>
      <c r="I12" s="31">
        <v>0</v>
      </c>
      <c r="J12" s="31">
        <v>0</v>
      </c>
      <c r="K12" s="32">
        <v>10695</v>
      </c>
      <c r="L12" s="33" t="s">
        <v>42</v>
      </c>
      <c r="M12" s="34">
        <v>0</v>
      </c>
      <c r="N12" s="34">
        <v>0</v>
      </c>
      <c r="O12" s="34">
        <v>3</v>
      </c>
      <c r="P12" s="34">
        <v>4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7</v>
      </c>
      <c r="V12" s="36">
        <f t="shared" si="1"/>
        <v>129741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37850</v>
      </c>
      <c r="G13" s="31">
        <v>0</v>
      </c>
      <c r="H13" s="31">
        <v>0</v>
      </c>
      <c r="I13" s="31">
        <v>29740</v>
      </c>
      <c r="J13" s="31">
        <v>0</v>
      </c>
      <c r="K13" s="32">
        <v>5000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72590</v>
      </c>
    </row>
    <row r="14" spans="1:22" x14ac:dyDescent="0.45">
      <c r="A14" s="27" t="s">
        <v>38</v>
      </c>
      <c r="B14" s="27" t="s">
        <v>50</v>
      </c>
      <c r="C14" s="28" t="s">
        <v>51</v>
      </c>
      <c r="D14" s="28">
        <v>2024</v>
      </c>
      <c r="E14" s="29" t="s">
        <v>17</v>
      </c>
      <c r="F14" s="30">
        <v>0</v>
      </c>
      <c r="G14" s="31">
        <v>0</v>
      </c>
      <c r="H14" s="31">
        <v>0</v>
      </c>
      <c r="I14" s="31">
        <v>0</v>
      </c>
      <c r="J14" s="31">
        <v>45500</v>
      </c>
      <c r="K14" s="32">
        <v>4500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50000</v>
      </c>
    </row>
    <row r="15" spans="1:22" x14ac:dyDescent="0.45">
      <c r="A15" s="27" t="s">
        <v>38</v>
      </c>
      <c r="B15" s="27" t="s">
        <v>52</v>
      </c>
      <c r="C15" s="28" t="s">
        <v>53</v>
      </c>
      <c r="D15" s="28">
        <v>2024</v>
      </c>
      <c r="E15" s="29" t="s">
        <v>34</v>
      </c>
      <c r="F15" s="30">
        <v>0</v>
      </c>
      <c r="G15" s="31">
        <v>46512</v>
      </c>
      <c r="H15" s="31">
        <v>12892</v>
      </c>
      <c r="I15" s="31">
        <v>0</v>
      </c>
      <c r="J15" s="31">
        <v>3200</v>
      </c>
      <c r="K15" s="32">
        <v>4100</v>
      </c>
      <c r="L15" s="33" t="s">
        <v>42</v>
      </c>
      <c r="M15" s="34">
        <v>0</v>
      </c>
      <c r="N15" s="34">
        <v>1</v>
      </c>
      <c r="O15" s="34">
        <v>1</v>
      </c>
      <c r="P15" s="34">
        <v>2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4</v>
      </c>
      <c r="V15" s="36">
        <f t="shared" si="1"/>
        <v>66704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3BBB85CB-5DEB-4139-83DB-F55F2D29F0F1}"/>
  <conditionalFormatting sqref="V9:V25">
    <cfRule type="cellIs" dxfId="2" priority="3" operator="lessThan">
      <formula>0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5" xr:uid="{2A646D33-EE22-4A92-9064-E53A0E645C5C}">
      <formula1>"N/A, FMR, Actual Rent"</formula1>
    </dataValidation>
    <dataValidation type="list" allowBlank="1" showInputMessage="1" showErrorMessage="1" sqref="E9:E25" xr:uid="{19804CA7-05CA-49C1-9E44-266360F9E500}">
      <formula1>"PH, TH, Joint TH &amp; PH-RRH, HMIS, SSO, TRA, PRA, SRA, S+C/SRO"</formula1>
    </dataValidation>
    <dataValidation allowBlank="1" showErrorMessage="1" sqref="A8:V8" xr:uid="{205004D4-0051-481A-8BE6-3F370298229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2023-05-19T14:12:45Z</dcterms:created>
  <dcterms:modified xsi:type="dcterms:W3CDTF">2023-05-19T14:49:56Z</dcterms:modified>
</cp:coreProperties>
</file>